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66925"/>
  <xr:revisionPtr revIDLastSave="0" documentId="13_ncr:1_{07C4F004-3628-41CE-B272-4A4435F0E82B}" xr6:coauthVersionLast="47" xr6:coauthVersionMax="47" xr10:uidLastSave="{00000000-0000-0000-0000-000000000000}"/>
  <bookViews>
    <workbookView xWindow="-120" yWindow="-120" windowWidth="20730" windowHeight="11040" xr2:uid="{4AE842B9-2D74-4177-B53B-39DFAC5A102D}"/>
  </bookViews>
  <sheets>
    <sheet name="入札内訳書" sheetId="1" r:id="rId1"/>
  </sheets>
  <definedNames>
    <definedName name="_xlnm._FilterDatabase" localSheetId="0" hidden="1">入札内訳書!$A$5:$G$76</definedName>
    <definedName name="_xlnm.Print_Area" localSheetId="0">入札内訳書!$A$1:$I$88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9" i="1" l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77" i="1" s="1"/>
  <c r="I81" i="1" s="1"/>
  <c r="I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5" authorId="0" shapeId="0" xr:uid="{CFA25A18-3A77-4A00-8871-E32A89F03201}">
      <text>
        <r>
          <rPr>
            <b/>
            <sz val="12"/>
            <color indexed="81"/>
            <rFont val="MS P ゴシック"/>
            <family val="3"/>
            <charset val="128"/>
          </rPr>
          <t>ピンクのセルへ単価を入力
してください。</t>
        </r>
      </text>
    </comment>
    <comment ref="I5" authorId="0" shapeId="0" xr:uid="{1E718EA0-A56C-494D-9C21-E1735AD79366}">
      <text>
        <r>
          <rPr>
            <b/>
            <sz val="12"/>
            <color indexed="81"/>
            <rFont val="MS P ゴシック"/>
            <family val="3"/>
            <charset val="128"/>
          </rPr>
          <t>水色のセルは自動入力されますが、入力内容が正しいか必ず確認してください。</t>
        </r>
      </text>
    </comment>
    <comment ref="D81" authorId="0" shapeId="0" xr:uid="{E1A13954-6F6F-488B-8DAE-2920EBE91C13}">
      <text>
        <r>
          <rPr>
            <b/>
            <sz val="12"/>
            <color indexed="81"/>
            <rFont val="MS P ゴシック"/>
            <family val="3"/>
            <charset val="128"/>
          </rPr>
          <t>入力してください</t>
        </r>
      </text>
    </comment>
    <comment ref="D82" authorId="0" shapeId="0" xr:uid="{F1339E94-0C71-40E8-8AF8-0AAED04088DA}">
      <text>
        <r>
          <rPr>
            <b/>
            <sz val="12"/>
            <color indexed="81"/>
            <rFont val="MS P ゴシック"/>
            <family val="3"/>
            <charset val="128"/>
          </rPr>
          <t>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83" authorId="0" shapeId="0" xr:uid="{CE1FBA22-386D-43CE-A29D-8EB01AC0BC73}">
      <text>
        <r>
          <rPr>
            <b/>
            <sz val="12"/>
            <color indexed="81"/>
            <rFont val="MS P ゴシック"/>
            <family val="3"/>
            <charset val="128"/>
          </rPr>
          <t>入力してください</t>
        </r>
      </text>
    </comment>
  </commentList>
</comments>
</file>

<file path=xl/sharedStrings.xml><?xml version="1.0" encoding="utf-8"?>
<sst xmlns="http://schemas.openxmlformats.org/spreadsheetml/2006/main" count="361" uniqueCount="248">
  <si>
    <t>入札内訳書</t>
    <rPh sb="0" eb="2">
      <t>ニュウサツ</t>
    </rPh>
    <rPh sb="2" eb="5">
      <t>ウチワケショ</t>
    </rPh>
    <phoneticPr fontId="2"/>
  </si>
  <si>
    <t>同等品</t>
    <rPh sb="0" eb="3">
      <t>ドウトウヒン</t>
    </rPh>
    <phoneticPr fontId="2"/>
  </si>
  <si>
    <t>管理名</t>
    <rPh sb="0" eb="3">
      <t>カンリメイ</t>
    </rPh>
    <phoneticPr fontId="2"/>
  </si>
  <si>
    <t>品名</t>
    <rPh sb="0" eb="2">
      <t>ヒンメイ</t>
    </rPh>
    <phoneticPr fontId="2"/>
  </si>
  <si>
    <t>規格</t>
    <rPh sb="0" eb="1">
      <t>タダシ</t>
    </rPh>
    <rPh sb="1" eb="2">
      <t>カク</t>
    </rPh>
    <phoneticPr fontId="7"/>
  </si>
  <si>
    <t>入数</t>
    <phoneticPr fontId="2"/>
  </si>
  <si>
    <t>令和８年度
年間予定数量
（a）</t>
    <rPh sb="0" eb="2">
      <t>レイワ</t>
    </rPh>
    <rPh sb="3" eb="5">
      <t>ネンド</t>
    </rPh>
    <rPh sb="6" eb="8">
      <t>ネンカン</t>
    </rPh>
    <rPh sb="8" eb="10">
      <t>ヨテイ</t>
    </rPh>
    <rPh sb="10" eb="12">
      <t>スウリョウ</t>
    </rPh>
    <phoneticPr fontId="2"/>
  </si>
  <si>
    <t>令和８年度
単価（税抜）
（b）</t>
    <rPh sb="0" eb="2">
      <t>レイワ</t>
    </rPh>
    <rPh sb="3" eb="5">
      <t>ネンド</t>
    </rPh>
    <rPh sb="6" eb="8">
      <t>タンカ</t>
    </rPh>
    <rPh sb="9" eb="11">
      <t>ゼイヌキ</t>
    </rPh>
    <phoneticPr fontId="2"/>
  </si>
  <si>
    <t>推定金額（税抜）
（a×b）</t>
    <rPh sb="0" eb="2">
      <t>スイテイ</t>
    </rPh>
    <rPh sb="2" eb="4">
      <t>キンガク</t>
    </rPh>
    <rPh sb="5" eb="7">
      <t>ゼイヌキ</t>
    </rPh>
    <phoneticPr fontId="2"/>
  </si>
  <si>
    <t>〇</t>
  </si>
  <si>
    <t>滅菌アルミ</t>
  </si>
  <si>
    <t>イワツキ　救急アルミックシート</t>
    <rPh sb="5" eb="7">
      <t>キュウキュウ</t>
    </rPh>
    <phoneticPr fontId="2"/>
  </si>
  <si>
    <t>125ｃｍ×225ｃｍ</t>
  </si>
  <si>
    <t>1枚</t>
    <rPh sb="1" eb="2">
      <t>マイ</t>
    </rPh>
    <phoneticPr fontId="2"/>
  </si>
  <si>
    <t>ネット包帯</t>
  </si>
  <si>
    <t>アルケア　プレスネット</t>
  </si>
  <si>
    <t>５号</t>
    <rPh sb="1" eb="2">
      <t>ゴウ</t>
    </rPh>
    <phoneticPr fontId="2"/>
  </si>
  <si>
    <t>1巻/箱</t>
    <rPh sb="1" eb="2">
      <t>マキ</t>
    </rPh>
    <phoneticPr fontId="2"/>
  </si>
  <si>
    <t>伸縮包帯</t>
  </si>
  <si>
    <t>アルケア　エラスコット</t>
  </si>
  <si>
    <t>４号</t>
    <rPh sb="1" eb="2">
      <t>ゴウ</t>
    </rPh>
    <phoneticPr fontId="2"/>
  </si>
  <si>
    <t>6巻/箱</t>
    <rPh sb="1" eb="2">
      <t>マキ</t>
    </rPh>
    <rPh sb="3" eb="4">
      <t>ハコ</t>
    </rPh>
    <phoneticPr fontId="2"/>
  </si>
  <si>
    <t>医療用補助テープ（1.25ｃｍ）</t>
  </si>
  <si>
    <t>ソルベンタム　トランスポアサージカル</t>
  </si>
  <si>
    <t>1527-０</t>
  </si>
  <si>
    <t>24個/箱</t>
    <rPh sb="2" eb="3">
      <t>コ</t>
    </rPh>
    <phoneticPr fontId="2"/>
  </si>
  <si>
    <t>医療用補助テープ（2.5ｃｍ）</t>
  </si>
  <si>
    <t>1527-１</t>
  </si>
  <si>
    <t>12個/箱</t>
    <rPh sb="2" eb="3">
      <t>コ</t>
    </rPh>
    <phoneticPr fontId="2"/>
  </si>
  <si>
    <t>滅菌ガーゼ（小）</t>
  </si>
  <si>
    <t>アルケア　デルマエイド　１号</t>
    <rPh sb="13" eb="14">
      <t>ゴウ</t>
    </rPh>
    <phoneticPr fontId="2"/>
  </si>
  <si>
    <t>100枚/箱</t>
    <rPh sb="3" eb="4">
      <t>マイ</t>
    </rPh>
    <phoneticPr fontId="2"/>
  </si>
  <si>
    <t>滅菌ガーゼ（大）</t>
  </si>
  <si>
    <t>アルケア　デルマエイド　６号</t>
    <rPh sb="13" eb="14">
      <t>ゴウ</t>
    </rPh>
    <phoneticPr fontId="2"/>
  </si>
  <si>
    <t>救急絆創膏</t>
  </si>
  <si>
    <t>ニチバン　チューシャバン　穿刺部被覆保護材滅菌　20ｍｍ×20ｍｍ　パッド８mm×８mm</t>
    <rPh sb="13" eb="18">
      <t>センシブヒフク</t>
    </rPh>
    <rPh sb="18" eb="21">
      <t>ホゴザイ</t>
    </rPh>
    <rPh sb="21" eb="23">
      <t>メッキン</t>
    </rPh>
    <phoneticPr fontId="2"/>
  </si>
  <si>
    <t>Ｓ</t>
  </si>
  <si>
    <t>1,000枚/箱</t>
  </si>
  <si>
    <t>救急タオル包帯（小）</t>
  </si>
  <si>
    <t>イワツキ　救急タオル包帯</t>
    <rPh sb="5" eb="7">
      <t>キュウキュウ</t>
    </rPh>
    <rPh sb="10" eb="12">
      <t>ホウタイ</t>
    </rPh>
    <phoneticPr fontId="2"/>
  </si>
  <si>
    <t>小　34ｃｍ×83ｃｍ</t>
    <rPh sb="0" eb="1">
      <t>ショウ</t>
    </rPh>
    <phoneticPr fontId="2"/>
  </si>
  <si>
    <t>救急タオル包帯（大）</t>
  </si>
  <si>
    <t>大　59ｃｍ×113ｃｍ</t>
    <rPh sb="0" eb="1">
      <t>ダイ</t>
    </rPh>
    <phoneticPr fontId="2"/>
  </si>
  <si>
    <t>×</t>
  </si>
  <si>
    <t>ネックカラー(成人）</t>
  </si>
  <si>
    <t>レールダルメディカル　スティフネック頸椎固定カラー</t>
    <rPh sb="18" eb="22">
      <t>ケイツイコテイ</t>
    </rPh>
    <phoneticPr fontId="2"/>
  </si>
  <si>
    <t>成人用</t>
    <rPh sb="0" eb="2">
      <t>セイジン</t>
    </rPh>
    <rPh sb="2" eb="3">
      <t>ヨウ</t>
    </rPh>
    <phoneticPr fontId="2"/>
  </si>
  <si>
    <t>1個</t>
    <rPh sb="1" eb="2">
      <t>コ</t>
    </rPh>
    <phoneticPr fontId="2"/>
  </si>
  <si>
    <t>ネックカラー(小児）</t>
  </si>
  <si>
    <t>小児用</t>
    <rPh sb="0" eb="2">
      <t>ショウニ</t>
    </rPh>
    <rPh sb="2" eb="3">
      <t>ヨウ</t>
    </rPh>
    <phoneticPr fontId="2"/>
  </si>
  <si>
    <t>ヤンカー・カテーテル</t>
  </si>
  <si>
    <t>カーディナルヘルス　ヤンカーサクションチューブ</t>
  </si>
  <si>
    <t>1本</t>
    <rPh sb="1" eb="2">
      <t>ホン</t>
    </rPh>
    <phoneticPr fontId="2"/>
  </si>
  <si>
    <t>経鼻カニューラ(成人)</t>
  </si>
  <si>
    <t>ＭＭＩ　ＭＭＩ酸素カニューラ</t>
  </si>
  <si>
    <t>3227　成人用</t>
    <rPh sb="0" eb="3">
      <t>セイジンヨウ</t>
    </rPh>
    <rPh sb="5" eb="8">
      <t>セイジンヨウ</t>
    </rPh>
    <phoneticPr fontId="2"/>
  </si>
  <si>
    <t>20個/箱</t>
    <rPh sb="2" eb="3">
      <t>コ</t>
    </rPh>
    <phoneticPr fontId="2"/>
  </si>
  <si>
    <t>経鼻カニューラ(小児）</t>
  </si>
  <si>
    <t>3226　小児用</t>
    <rPh sb="5" eb="8">
      <t>ショウニヨウ</t>
    </rPh>
    <phoneticPr fontId="2"/>
  </si>
  <si>
    <t>高濃度酸素マスク(成人）</t>
  </si>
  <si>
    <t>ＭＭＩ　ＭＭＩ高濃度用酸素マスク</t>
  </si>
  <si>
    <t>3658　成人用</t>
  </si>
  <si>
    <t>10個/箱</t>
    <rPh sb="2" eb="3">
      <t>コ</t>
    </rPh>
    <phoneticPr fontId="2"/>
  </si>
  <si>
    <t>高濃度酸素マスク(小児）</t>
  </si>
  <si>
    <t>3657　小児用</t>
  </si>
  <si>
    <t>中濃度酸素マスク(成人）</t>
  </si>
  <si>
    <t>ＭＭＩ　ＭＭＩ酸素マスク　チューブ付</t>
  </si>
  <si>
    <t>3641　成人用</t>
  </si>
  <si>
    <t>中濃度酸素マスク(小児）</t>
  </si>
  <si>
    <t>3640　小児用</t>
  </si>
  <si>
    <t>ＥＣＧ電極</t>
  </si>
  <si>
    <t>日本光電　ディスポ電極ビトロード</t>
  </si>
  <si>
    <t>Ｇ207ｂ</t>
  </si>
  <si>
    <t>20袋/箱</t>
    <rPh sb="2" eb="3">
      <t>フクロ</t>
    </rPh>
    <phoneticPr fontId="2"/>
  </si>
  <si>
    <t>ＥＣＧ電極（12誘導等）</t>
    <rPh sb="8" eb="10">
      <t>ユウドウ</t>
    </rPh>
    <rPh sb="10" eb="11">
      <t>トウ</t>
    </rPh>
    <phoneticPr fontId="9"/>
  </si>
  <si>
    <t>フクダ電子　ニップローデⅢ</t>
  </si>
  <si>
    <t>ＴＥＥ-173ＤＮ</t>
  </si>
  <si>
    <t>500個/箱</t>
    <rPh sb="3" eb="4">
      <t>コ</t>
    </rPh>
    <phoneticPr fontId="2"/>
  </si>
  <si>
    <t>モニター記録紙</t>
  </si>
  <si>
    <t>日本光電　モニタ用記録紙</t>
  </si>
  <si>
    <t xml:space="preserve">Ａ721 </t>
  </si>
  <si>
    <t>10冊/箱</t>
    <rPh sb="2" eb="3">
      <t>サツ</t>
    </rPh>
    <phoneticPr fontId="2"/>
  </si>
  <si>
    <t>サージカルマスク</t>
  </si>
  <si>
    <t>竹虎　サージマスク　Ｌ２　ホワイトゴム</t>
    <rPh sb="0" eb="2">
      <t>タケトラ</t>
    </rPh>
    <phoneticPr fontId="2"/>
  </si>
  <si>
    <t>50枚/箱</t>
    <rPh sb="2" eb="3">
      <t>マイ</t>
    </rPh>
    <phoneticPr fontId="2"/>
  </si>
  <si>
    <t>Ｎ95マスク</t>
  </si>
  <si>
    <t xml:space="preserve">スリーエム　Ｎ95マスク　1860 レギュラーサイズ </t>
  </si>
  <si>
    <t>20枚/箱</t>
    <rPh sb="2" eb="3">
      <t>マイ</t>
    </rPh>
    <phoneticPr fontId="2"/>
  </si>
  <si>
    <t>シューズカバー（ビニール）</t>
  </si>
  <si>
    <t>川西工業　ポリエチシューズカバー　フリー　ブルー</t>
    <rPh sb="0" eb="4">
      <t>カワニシコウギョウ</t>
    </rPh>
    <phoneticPr fontId="2"/>
  </si>
  <si>
    <t>＃4749　</t>
  </si>
  <si>
    <t>1,000枚/箱</t>
    <rPh sb="5" eb="6">
      <t>マイ</t>
    </rPh>
    <phoneticPr fontId="2"/>
  </si>
  <si>
    <t>救急シーツ</t>
  </si>
  <si>
    <t>イワツキ　メディカルシーツ　ホワイト　100ｃｍ×180ｃｍ</t>
  </si>
  <si>
    <t>＃1018Ｗ</t>
  </si>
  <si>
    <t>100枚/箱</t>
  </si>
  <si>
    <t>電動ストレッチャー用カバー</t>
    <rPh sb="0" eb="2">
      <t>デンドウ</t>
    </rPh>
    <rPh sb="9" eb="10">
      <t>ヨウ</t>
    </rPh>
    <phoneticPr fontId="2"/>
  </si>
  <si>
    <t>ファーノワシントン　ストレッチャーマットレスフィットカバーＬ</t>
  </si>
  <si>
    <t>ＴＴ-3359-002</t>
  </si>
  <si>
    <t>50枚/箱</t>
  </si>
  <si>
    <t>吸水ドレープ</t>
  </si>
  <si>
    <t>ＡＳＯＵＲＣＥ　しっかり吸水シーツ　ライト</t>
  </si>
  <si>
    <t>44ｃｍ×60ｃｍ</t>
  </si>
  <si>
    <t>50枚/袋</t>
    <rPh sb="4" eb="5">
      <t>フクロ</t>
    </rPh>
    <phoneticPr fontId="2"/>
  </si>
  <si>
    <t>ペーパータオル</t>
  </si>
  <si>
    <t>日本製紙クレシア　ＥＦハンドタオルソフト200　２枚重ね</t>
  </si>
  <si>
    <t>218ｍｍ×230ｍｍ　</t>
  </si>
  <si>
    <t>6,000枚/箱</t>
  </si>
  <si>
    <t>エタノール液</t>
  </si>
  <si>
    <t>丸石製薬　消毒用エタノール　マルイシ（減容容器）</t>
  </si>
  <si>
    <t>500ｍｌ</t>
  </si>
  <si>
    <t>次亜塩素酸消毒薬</t>
  </si>
  <si>
    <t>オーヤラックス　ピューラックス</t>
  </si>
  <si>
    <t>6パーセント　600ｍＬ</t>
  </si>
  <si>
    <t>オスバン</t>
  </si>
  <si>
    <t>日本製薬　オスバン消毒液　10％</t>
  </si>
  <si>
    <t>除菌クロス</t>
  </si>
  <si>
    <t>オオサキメディカル　アルウエッティ除菌クロス　ボトル</t>
  </si>
  <si>
    <t>20本/箱</t>
    <rPh sb="2" eb="3">
      <t>ホン</t>
    </rPh>
    <phoneticPr fontId="2"/>
  </si>
  <si>
    <t>ＬＴディスポタイプ　３号</t>
    <rPh sb="11" eb="12">
      <t>ゴウ</t>
    </rPh>
    <phoneticPr fontId="2"/>
  </si>
  <si>
    <t>ＶＢＭラリンゲルチューブサクションディスポ</t>
  </si>
  <si>
    <t>10本/1箱</t>
    <rPh sb="2" eb="3">
      <t>ホン</t>
    </rPh>
    <rPh sb="5" eb="6">
      <t>ハコ</t>
    </rPh>
    <phoneticPr fontId="2"/>
  </si>
  <si>
    <t>ＬＴディスポタイプ　４号</t>
    <rPh sb="11" eb="12">
      <t>ゴウ</t>
    </rPh>
    <phoneticPr fontId="2"/>
  </si>
  <si>
    <t>ＬＴディスポタイプ　５号</t>
    <rPh sb="11" eb="12">
      <t>ゴウ</t>
    </rPh>
    <phoneticPr fontId="2"/>
  </si>
  <si>
    <t>気管チューブ（7.0ｍｍ）</t>
  </si>
  <si>
    <t>インターメドジャパン　エントラプライム気管内チューブ</t>
    <rPh sb="19" eb="22">
      <t>キカンナイ</t>
    </rPh>
    <phoneticPr fontId="2"/>
  </si>
  <si>
    <t xml:space="preserve">971-070 </t>
  </si>
  <si>
    <t>気管チューブ（8.0ｍｍ）</t>
  </si>
  <si>
    <t xml:space="preserve">971-080 </t>
  </si>
  <si>
    <t>チューブホルダー</t>
  </si>
  <si>
    <t>ユーシンメディカル　ユーシンチューブホルダー　アーサー</t>
  </si>
  <si>
    <t>ＡＴＨ262</t>
  </si>
  <si>
    <t>5個/箱</t>
    <rPh sb="1" eb="2">
      <t>コ</t>
    </rPh>
    <phoneticPr fontId="2"/>
  </si>
  <si>
    <t>エアウェイアダプタ</t>
  </si>
  <si>
    <t>日本光電　エアウェイアダプタ</t>
  </si>
  <si>
    <t>Ｒ801 ＴＧ-900Ｐ</t>
  </si>
  <si>
    <t>50個/箱</t>
  </si>
  <si>
    <t>Ｒ805</t>
  </si>
  <si>
    <t>30個/箱</t>
  </si>
  <si>
    <t>潤滑ゼリー</t>
  </si>
  <si>
    <t>朋友メディカル　潤滑ゼリー</t>
  </si>
  <si>
    <t>Ｊ-５Ｇ</t>
  </si>
  <si>
    <t>100個/箱</t>
  </si>
  <si>
    <t>人工鼻</t>
  </si>
  <si>
    <t>フジメディカル　ベンタエイドＦ　成人用Ｓ</t>
  </si>
  <si>
    <t xml:space="preserve">ＦＪ-200Ｃ </t>
  </si>
  <si>
    <t>25個/箱</t>
  </si>
  <si>
    <t>イントロック</t>
  </si>
  <si>
    <t>日本光電　ＡＷＳイントロックＮＫ</t>
  </si>
  <si>
    <t>Ｍ-ＩＴＬ-ＳＬ</t>
  </si>
  <si>
    <t>10個/箱</t>
  </si>
  <si>
    <t>乳酸リンゲル液</t>
    <rPh sb="0" eb="2">
      <t>ニュウサン</t>
    </rPh>
    <rPh sb="6" eb="7">
      <t>エキ</t>
    </rPh>
    <phoneticPr fontId="2"/>
  </si>
  <si>
    <t>テルモ　乳酸リンゲル液　ソルラクト　500ｍｌ</t>
    <rPh sb="10" eb="11">
      <t>エキ</t>
    </rPh>
    <phoneticPr fontId="2"/>
  </si>
  <si>
    <t>輸液セット</t>
  </si>
  <si>
    <t>テルモ　 ＴＩ-Ｕ355Ｐ 20セット入</t>
  </si>
  <si>
    <t>20セット/箱</t>
  </si>
  <si>
    <t>留置針（20Ｇ）</t>
  </si>
  <si>
    <t>メディキット　スーパーキャス５　20Ｇ</t>
  </si>
  <si>
    <t>50本/箱</t>
    <rPh sb="2" eb="3">
      <t>ホン</t>
    </rPh>
    <phoneticPr fontId="2"/>
  </si>
  <si>
    <t>留置針（22Ｇ）</t>
  </si>
  <si>
    <t>メディキット　スーパーキャス５　22Ｇ</t>
  </si>
  <si>
    <t>50本/箱</t>
  </si>
  <si>
    <t>粘着性伸縮ガーゼ包帯</t>
    <rPh sb="0" eb="3">
      <t>ネンチャクセイ</t>
    </rPh>
    <rPh sb="3" eb="5">
      <t>シンシュク</t>
    </rPh>
    <rPh sb="8" eb="10">
      <t>ホウタイ</t>
    </rPh>
    <phoneticPr fontId="2"/>
  </si>
  <si>
    <t>アルケア　シルキーポア　</t>
  </si>
  <si>
    <t>ホワイト　５号</t>
    <rPh sb="6" eb="7">
      <t>ゴウ</t>
    </rPh>
    <phoneticPr fontId="2"/>
  </si>
  <si>
    <t>6巻/箱</t>
  </si>
  <si>
    <t>消毒綿</t>
  </si>
  <si>
    <t>オオサキメディカル　オオサキＣＨＧ消毒綿0.2％</t>
  </si>
  <si>
    <t>100包/箱</t>
    <rPh sb="3" eb="4">
      <t>ホウ</t>
    </rPh>
    <phoneticPr fontId="2"/>
  </si>
  <si>
    <t>留置針ドレッシングフィルム</t>
  </si>
  <si>
    <t>ソルベンタム　テガダームコンフォートフィルム　</t>
  </si>
  <si>
    <t>アドレナリン</t>
  </si>
  <si>
    <t>テルモ　アドレナリン注0.1％シリンジ</t>
    <rPh sb="10" eb="11">
      <t>チュウ</t>
    </rPh>
    <phoneticPr fontId="2"/>
  </si>
  <si>
    <t>10本入</t>
  </si>
  <si>
    <t>10本/箱</t>
    <rPh sb="2" eb="3">
      <t>ホン</t>
    </rPh>
    <phoneticPr fontId="2"/>
  </si>
  <si>
    <t>ブドウ糖</t>
  </si>
  <si>
    <t>テルモ　ブドウ糖注50％シリンジ20ｍｌ　10本入</t>
  </si>
  <si>
    <t>血糖測定チップ</t>
  </si>
  <si>
    <t>テルモ　メディセーフフィットチップ</t>
  </si>
  <si>
    <t>ＭＳ-ＦＣ030</t>
  </si>
  <si>
    <t>採血針</t>
  </si>
  <si>
    <t>テルモ　メディセーフファインタッチディスポ　1.5ｍｍ</t>
  </si>
  <si>
    <t>ＭＳ-ＦＤ15030</t>
  </si>
  <si>
    <t>除細動パドル</t>
  </si>
  <si>
    <t>日本光電　使い捨てパッド</t>
  </si>
  <si>
    <t>Ｐ-721　Ｈ331</t>
  </si>
  <si>
    <t>ＡＥＤパドル</t>
  </si>
  <si>
    <t>Ｐ-740</t>
  </si>
  <si>
    <t>ＤＣ記録紙（ＥＭＳ専用）</t>
  </si>
  <si>
    <t>日本光電　記録紙</t>
  </si>
  <si>
    <t>ＰＡＰＥＲ-00001</t>
  </si>
  <si>
    <t>ティッシュペーパー</t>
  </si>
  <si>
    <t>ボックスティシューカラフル160組</t>
    <rPh sb="16" eb="17">
      <t>クミ</t>
    </rPh>
    <phoneticPr fontId="2"/>
  </si>
  <si>
    <t>4313-3284</t>
  </si>
  <si>
    <t>5個/パック</t>
    <rPh sb="1" eb="2">
      <t>コ</t>
    </rPh>
    <phoneticPr fontId="2"/>
  </si>
  <si>
    <t>ビニール袋（白）</t>
    <rPh sb="4" eb="5">
      <t>ブクロ</t>
    </rPh>
    <rPh sb="6" eb="7">
      <t>シロ</t>
    </rPh>
    <phoneticPr fontId="2"/>
  </si>
  <si>
    <t>レジ袋　60号</t>
    <rPh sb="2" eb="3">
      <t>ブクロ</t>
    </rPh>
    <rPh sb="6" eb="7">
      <t>ゴウ</t>
    </rPh>
    <phoneticPr fontId="2"/>
  </si>
  <si>
    <t>Ｂ960Ｊ　0.03ｍｍ</t>
  </si>
  <si>
    <t>100枚/袋</t>
    <rPh sb="3" eb="4">
      <t>マイ</t>
    </rPh>
    <rPh sb="5" eb="6">
      <t>フクロ</t>
    </rPh>
    <phoneticPr fontId="2"/>
  </si>
  <si>
    <t>ひも付きビニール袋</t>
    <rPh sb="2" eb="3">
      <t>ツ</t>
    </rPh>
    <rPh sb="8" eb="9">
      <t>ブクロ</t>
    </rPh>
    <phoneticPr fontId="2"/>
  </si>
  <si>
    <t>Ｌ14Ｈ規格袋吊り下げタイプ14号</t>
    <rPh sb="4" eb="6">
      <t>キカク</t>
    </rPh>
    <rPh sb="6" eb="7">
      <t>フクロ</t>
    </rPh>
    <rPh sb="7" eb="8">
      <t>ツ</t>
    </rPh>
    <rPh sb="9" eb="10">
      <t>サ</t>
    </rPh>
    <rPh sb="16" eb="17">
      <t>ゴウ</t>
    </rPh>
    <phoneticPr fontId="2"/>
  </si>
  <si>
    <t>0.03ｍｍ厚</t>
    <rPh sb="6" eb="7">
      <t>アツ</t>
    </rPh>
    <phoneticPr fontId="2"/>
  </si>
  <si>
    <t>100枚/袋</t>
  </si>
  <si>
    <t>45Ｌポリ袋</t>
    <rPh sb="5" eb="6">
      <t>ブクロ</t>
    </rPh>
    <phoneticPr fontId="2"/>
  </si>
  <si>
    <t>業務用ポリ袋</t>
    <rPh sb="0" eb="3">
      <t>ギョウムヨウ</t>
    </rPh>
    <rPh sb="5" eb="6">
      <t>ブクロ</t>
    </rPh>
    <phoneticPr fontId="2"/>
  </si>
  <si>
    <t>45Ｌ　0.03ｍｍ</t>
  </si>
  <si>
    <t>50枚/袋</t>
  </si>
  <si>
    <t>単１電池</t>
    <rPh sb="0" eb="1">
      <t>タン</t>
    </rPh>
    <rPh sb="2" eb="4">
      <t>デンチ</t>
    </rPh>
    <phoneticPr fontId="2"/>
  </si>
  <si>
    <t>アズワン　アルカリ乾電池　単１</t>
    <rPh sb="9" eb="12">
      <t>カンデンチ</t>
    </rPh>
    <rPh sb="13" eb="14">
      <t>タン</t>
    </rPh>
    <phoneticPr fontId="2"/>
  </si>
  <si>
    <t>10本/パック</t>
    <rPh sb="2" eb="3">
      <t>ホン</t>
    </rPh>
    <phoneticPr fontId="2"/>
  </si>
  <si>
    <t>単２電池</t>
    <rPh sb="0" eb="1">
      <t>タン</t>
    </rPh>
    <rPh sb="2" eb="4">
      <t>デンチ</t>
    </rPh>
    <phoneticPr fontId="2"/>
  </si>
  <si>
    <t>アズワン　アルカリ乾電池　単２</t>
    <rPh sb="9" eb="12">
      <t>カンデンチ</t>
    </rPh>
    <rPh sb="13" eb="14">
      <t>タン</t>
    </rPh>
    <phoneticPr fontId="2"/>
  </si>
  <si>
    <t>10本/パック</t>
  </si>
  <si>
    <t>単３電池</t>
    <rPh sb="0" eb="1">
      <t>タン</t>
    </rPh>
    <rPh sb="2" eb="4">
      <t>デンチ</t>
    </rPh>
    <phoneticPr fontId="2"/>
  </si>
  <si>
    <t>ＡＳＯＵＲＣＥ　アルカリ乾電池単３形</t>
  </si>
  <si>
    <t>ＡＳ-26　1.5Ｖ　ＬＲ6</t>
  </si>
  <si>
    <t>単４電池</t>
    <rPh sb="0" eb="1">
      <t>タン</t>
    </rPh>
    <rPh sb="2" eb="4">
      <t>デンチ</t>
    </rPh>
    <phoneticPr fontId="2"/>
  </si>
  <si>
    <t>ＡＳＯＵＲＣＥ　アルカリ乾電池単４形</t>
  </si>
  <si>
    <t>ＡＳ-27　1.5Ｖ　ＬＲ03</t>
  </si>
  <si>
    <t>リチウムコイン電池（ＣＲ2032）</t>
  </si>
  <si>
    <t>パナソニック　リチウムコイン電池</t>
    <rPh sb="14" eb="16">
      <t>デンチ</t>
    </rPh>
    <phoneticPr fontId="2"/>
  </si>
  <si>
    <t>ＣＲ2032</t>
  </si>
  <si>
    <t>ボタン電池（ＬＲ41）</t>
  </si>
  <si>
    <t>パナソニック　ボタン電池</t>
    <rPh sb="10" eb="12">
      <t>デンチ</t>
    </rPh>
    <phoneticPr fontId="2"/>
  </si>
  <si>
    <t>ＬＲ41</t>
  </si>
  <si>
    <t>ニトリルグローブ　Ｓサイズ</t>
  </si>
  <si>
    <t>ＡＳＯＵＲＣＥ　ネオフィット検査検診用ニトリルグローブ　</t>
    <rPh sb="14" eb="19">
      <t>ケンサケンシンヨウ</t>
    </rPh>
    <phoneticPr fontId="2"/>
  </si>
  <si>
    <t xml:space="preserve">ＡＳ-21Ｓ-Ｋ </t>
  </si>
  <si>
    <t>250枚/箱</t>
    <rPh sb="3" eb="4">
      <t>マイ</t>
    </rPh>
    <rPh sb="5" eb="6">
      <t>ハコ</t>
    </rPh>
    <phoneticPr fontId="2"/>
  </si>
  <si>
    <t>ニトリルグローブ　Ｍサイズ</t>
  </si>
  <si>
    <t>ＡＳＯＵＲＣＥ　ネオフィット検査検診用ニトリルグローブ</t>
    <rPh sb="14" eb="19">
      <t>ケンサケンシンヨウ</t>
    </rPh>
    <phoneticPr fontId="2"/>
  </si>
  <si>
    <t xml:space="preserve">ＡＳ-21Ｍ-Ｋ </t>
  </si>
  <si>
    <t>ニトリルグローブ　Ｌサイズ</t>
  </si>
  <si>
    <t xml:space="preserve">ＡＳ-21Ｌ-Ｋ </t>
  </si>
  <si>
    <t>※年間予定数量は見込であり、実際に発注する数量を保証するものではありません。</t>
    <rPh sb="8" eb="10">
      <t>ミコ</t>
    </rPh>
    <rPh sb="24" eb="26">
      <t>ホショウ</t>
    </rPh>
    <phoneticPr fontId="2"/>
  </si>
  <si>
    <t>推定救急資器材金額（税抜）</t>
    <rPh sb="0" eb="2">
      <t>スイテイ</t>
    </rPh>
    <rPh sb="2" eb="7">
      <t>キュウキュウシキザイ</t>
    </rPh>
    <rPh sb="7" eb="9">
      <t>キンガク</t>
    </rPh>
    <rPh sb="10" eb="12">
      <t>ゼイヌ</t>
    </rPh>
    <phoneticPr fontId="2"/>
  </si>
  <si>
    <t>管理委託料</t>
    <rPh sb="0" eb="5">
      <t>カンリイタクリョウ</t>
    </rPh>
    <phoneticPr fontId="2"/>
  </si>
  <si>
    <t>月</t>
    <rPh sb="0" eb="1">
      <t>ツキ</t>
    </rPh>
    <phoneticPr fontId="2"/>
  </si>
  <si>
    <t>入札者</t>
    <rPh sb="0" eb="2">
      <t>ニュウサツ</t>
    </rPh>
    <rPh sb="2" eb="3">
      <t>シャ</t>
    </rPh>
    <phoneticPr fontId="2"/>
  </si>
  <si>
    <t>住所</t>
    <rPh sb="0" eb="2">
      <t>ジュウショ</t>
    </rPh>
    <phoneticPr fontId="2"/>
  </si>
  <si>
    <r>
      <t xml:space="preserve">合計金額
</t>
    </r>
    <r>
      <rPr>
        <b/>
        <sz val="14"/>
        <rFont val="ＭＳ 明朝"/>
        <family val="1"/>
        <charset val="128"/>
      </rPr>
      <t>※推定総金額（税抜）</t>
    </r>
    <rPh sb="0" eb="2">
      <t>ゴウケイ</t>
    </rPh>
    <rPh sb="2" eb="4">
      <t>キンガク</t>
    </rPh>
    <rPh sb="6" eb="8">
      <t>スイテイ</t>
    </rPh>
    <rPh sb="8" eb="11">
      <t>ソウキンガク</t>
    </rPh>
    <rPh sb="12" eb="14">
      <t>ゼイヌキ</t>
    </rPh>
    <phoneticPr fontId="2"/>
  </si>
  <si>
    <t>商号又は名称</t>
    <rPh sb="0" eb="3">
      <t>ショウゴウマタ</t>
    </rPh>
    <rPh sb="4" eb="6">
      <t>メイショウ</t>
    </rPh>
    <phoneticPr fontId="2"/>
  </si>
  <si>
    <t>代表者役職・氏名</t>
    <rPh sb="0" eb="3">
      <t>ダイヒョウシャ</t>
    </rPh>
    <rPh sb="3" eb="5">
      <t>ヤクショク</t>
    </rPh>
    <rPh sb="6" eb="8">
      <t>シメイ</t>
    </rPh>
    <phoneticPr fontId="2"/>
  </si>
  <si>
    <t>入札書記載金額</t>
    <rPh sb="0" eb="3">
      <t>ニュウサツショ</t>
    </rPh>
    <rPh sb="3" eb="7">
      <t>キサイキンガク</t>
    </rPh>
    <phoneticPr fontId="2"/>
  </si>
  <si>
    <t>注意事項</t>
    <rPh sb="0" eb="4">
      <t>チュウイジコウ</t>
    </rPh>
    <phoneticPr fontId="2"/>
  </si>
  <si>
    <t>・入札書と入札内訳書は必ず一緒に封入してください。</t>
    <rPh sb="1" eb="4">
      <t>ニュウサツショ</t>
    </rPh>
    <rPh sb="5" eb="7">
      <t>ニュウサツ</t>
    </rPh>
    <rPh sb="7" eb="10">
      <t>ウチワケショ</t>
    </rPh>
    <rPh sb="11" eb="12">
      <t>カナラ</t>
    </rPh>
    <rPh sb="13" eb="15">
      <t>イッショ</t>
    </rPh>
    <rPh sb="16" eb="18">
      <t>フウニュウ</t>
    </rPh>
    <phoneticPr fontId="2"/>
  </si>
  <si>
    <t>・入札内訳書は、入札書の添付書類であり、提出した入札内訳書は取り下げや差し替えなどはできません。</t>
    <phoneticPr fontId="2"/>
  </si>
  <si>
    <t>・入札内訳書の提出がないもの、不備があるもの、入札書に記載の金額と不一致のものは入札無効となります。</t>
    <rPh sb="23" eb="26">
      <t>ニュウサツショ</t>
    </rPh>
    <rPh sb="27" eb="29">
      <t>キサイ</t>
    </rPh>
    <rPh sb="30" eb="32">
      <t>キンガク</t>
    </rPh>
    <rPh sb="33" eb="36">
      <t>フイッチ</t>
    </rPh>
    <rPh sb="40" eb="42">
      <t>ニュウサツ</t>
    </rPh>
    <rPh sb="42" eb="44">
      <t>ムコウ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</si>
</sst>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36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theme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theme="1"/>
      </left>
      <right style="medium">
        <color theme="1"/>
      </right>
      <top style="thin">
        <color auto="1"/>
      </top>
      <bottom/>
      <diagonal/>
    </border>
    <border>
      <left style="medium">
        <color theme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 style="medium">
        <color theme="1"/>
      </left>
      <right style="hair">
        <color theme="0" tint="-0.249977111117893"/>
      </right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ck">
        <color rgb="FFFF0000"/>
      </right>
      <top style="thin">
        <color theme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theme="1"/>
      </left>
      <right style="hair">
        <color theme="0" tint="-0.249977111117893"/>
      </right>
      <top/>
      <bottom/>
      <diagonal/>
    </border>
    <border>
      <left style="hair">
        <color theme="0" tint="-0.249977111117893"/>
      </left>
      <right style="medium">
        <color theme="1"/>
      </right>
      <top/>
      <bottom/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 style="hair">
        <color theme="0" tint="-0.249977111117893"/>
      </right>
      <top/>
      <bottom style="medium">
        <color theme="1"/>
      </bottom>
      <diagonal/>
    </border>
    <border>
      <left style="hair">
        <color theme="0" tint="-0.249977111117893"/>
      </left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/>
    </xf>
    <xf numFmtId="3" fontId="5" fillId="0" borderId="6" xfId="1" applyNumberFormat="1" applyFont="1" applyBorder="1" applyAlignment="1">
      <alignment horizontal="center" vertical="center" wrapText="1" shrinkToFit="1"/>
    </xf>
    <xf numFmtId="3" fontId="5" fillId="0" borderId="5" xfId="1" applyNumberFormat="1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7" xfId="1" applyFont="1" applyBorder="1" applyAlignment="1">
      <alignment vertical="center" shrinkToFit="1"/>
    </xf>
    <xf numFmtId="0" fontId="5" fillId="0" borderId="4" xfId="1" applyFont="1" applyBorder="1" applyAlignment="1">
      <alignment horizontal="right" vertical="center"/>
    </xf>
    <xf numFmtId="0" fontId="8" fillId="0" borderId="5" xfId="1" applyFont="1" applyBorder="1" applyAlignment="1">
      <alignment horizontal="right" vertical="center"/>
    </xf>
    <xf numFmtId="3" fontId="8" fillId="2" borderId="8" xfId="1" applyNumberFormat="1" applyFont="1" applyFill="1" applyBorder="1" applyAlignment="1" applyProtection="1">
      <alignment horizontal="right" vertical="center"/>
      <protection locked="0"/>
    </xf>
    <xf numFmtId="3" fontId="8" fillId="3" borderId="5" xfId="1" applyNumberFormat="1" applyFont="1" applyFill="1" applyBorder="1" applyAlignment="1">
      <alignment horizontal="right" vertical="center"/>
    </xf>
    <xf numFmtId="0" fontId="5" fillId="0" borderId="0" xfId="0" applyFont="1"/>
    <xf numFmtId="0" fontId="5" fillId="0" borderId="2" xfId="1" applyFont="1" applyBorder="1" applyAlignment="1">
      <alignment vertical="center" shrinkToFit="1"/>
    </xf>
    <xf numFmtId="0" fontId="5" fillId="0" borderId="7" xfId="1" applyFont="1" applyBorder="1" applyAlignment="1">
      <alignment horizontal="left" vertical="center" shrinkToFit="1"/>
    </xf>
    <xf numFmtId="0" fontId="1" fillId="0" borderId="2" xfId="0" applyFont="1" applyBorder="1" applyAlignment="1">
      <alignment horizontal="center" vertical="center"/>
    </xf>
    <xf numFmtId="0" fontId="5" fillId="0" borderId="7" xfId="1" applyFont="1" applyBorder="1" applyAlignment="1">
      <alignment vertical="center" wrapText="1" shrinkToFit="1"/>
    </xf>
    <xf numFmtId="0" fontId="5" fillId="0" borderId="0" xfId="0" applyFont="1" applyAlignment="1">
      <alignment horizontal="left" vertical="center"/>
    </xf>
    <xf numFmtId="0" fontId="5" fillId="0" borderId="3" xfId="1" applyFont="1" applyBorder="1" applyAlignment="1">
      <alignment vertical="center" shrinkToFit="1"/>
    </xf>
    <xf numFmtId="0" fontId="8" fillId="0" borderId="9" xfId="1" applyFont="1" applyBorder="1" applyAlignment="1">
      <alignment horizontal="right" vertical="center"/>
    </xf>
    <xf numFmtId="3" fontId="8" fillId="2" borderId="10" xfId="1" applyNumberFormat="1" applyFont="1" applyFill="1" applyBorder="1" applyAlignment="1" applyProtection="1">
      <alignment horizontal="right" vertical="center"/>
      <protection locked="0"/>
    </xf>
    <xf numFmtId="0" fontId="8" fillId="0" borderId="2" xfId="1" applyFont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3" fontId="8" fillId="2" borderId="11" xfId="1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14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3" fontId="8" fillId="2" borderId="15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8" fillId="0" borderId="16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right" vertical="center"/>
    </xf>
    <xf numFmtId="3" fontId="10" fillId="0" borderId="18" xfId="1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left" vertical="center"/>
    </xf>
    <xf numFmtId="0" fontId="8" fillId="2" borderId="20" xfId="0" applyFont="1" applyFill="1" applyBorder="1" applyAlignment="1" applyProtection="1">
      <alignment horizontal="left" vertical="center"/>
      <protection locked="0"/>
    </xf>
    <xf numFmtId="3" fontId="13" fillId="3" borderId="23" xfId="1" applyNumberFormat="1" applyFont="1" applyFill="1" applyBorder="1" applyAlignment="1">
      <alignment horizontal="right" vertical="center"/>
    </xf>
    <xf numFmtId="0" fontId="8" fillId="0" borderId="0" xfId="0" applyFont="1"/>
    <xf numFmtId="0" fontId="8" fillId="0" borderId="24" xfId="0" applyFont="1" applyBorder="1" applyAlignment="1">
      <alignment vertical="center"/>
    </xf>
    <xf numFmtId="0" fontId="8" fillId="2" borderId="25" xfId="0" applyFont="1" applyFill="1" applyBorder="1" applyAlignment="1" applyProtection="1">
      <alignment horizontal="left" vertical="center"/>
      <protection locked="0"/>
    </xf>
    <xf numFmtId="0" fontId="1" fillId="0" borderId="26" xfId="0" applyFont="1" applyBorder="1"/>
    <xf numFmtId="3" fontId="1" fillId="0" borderId="26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left" vertical="center"/>
    </xf>
    <xf numFmtId="0" fontId="8" fillId="0" borderId="27" xfId="0" applyFont="1" applyBorder="1" applyAlignment="1">
      <alignment vertical="center"/>
    </xf>
    <xf numFmtId="0" fontId="8" fillId="2" borderId="28" xfId="0" applyFont="1" applyFill="1" applyBorder="1" applyAlignment="1" applyProtection="1">
      <alignment horizontal="left" vertical="center"/>
      <protection locked="0"/>
    </xf>
    <xf numFmtId="3" fontId="1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3" fontId="8" fillId="0" borderId="7" xfId="0" applyNumberFormat="1" applyFont="1" applyBorder="1" applyAlignment="1">
      <alignment horizontal="center" vertical="center" shrinkToFit="1"/>
    </xf>
    <xf numFmtId="3" fontId="8" fillId="0" borderId="12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textRotation="255"/>
    </xf>
    <xf numFmtId="3" fontId="11" fillId="0" borderId="21" xfId="0" applyNumberFormat="1" applyFont="1" applyBorder="1" applyAlignment="1">
      <alignment horizontal="center" vertical="center" wrapText="1"/>
    </xf>
    <xf numFmtId="3" fontId="11" fillId="0" borderId="22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837ED7BC-E76C-4EE1-9C57-16511B8BBC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680357</xdr:colOff>
      <xdr:row>81</xdr:row>
      <xdr:rowOff>40822</xdr:rowOff>
    </xdr:from>
    <xdr:to>
      <xdr:col>8</xdr:col>
      <xdr:colOff>1170214</xdr:colOff>
      <xdr:row>81</xdr:row>
      <xdr:rowOff>585107</xdr:rowOff>
    </xdr:to>
    <xdr:sp macro="" textlink="">
      <xdr:nvSpPr>
        <xdr:cNvPr id="2" name="矢印: 上 1">
          <a:extLst>
            <a:ext uri="{FF2B5EF4-FFF2-40B4-BE49-F238E27FC236}">
              <a16:creationId xmlns:a16="http://schemas.microsoft.com/office/drawing/2014/main" id="{005C55B3-A335-4915-A76E-7ED71F46FC73}"/>
            </a:ext>
          </a:extLst>
        </xdr:cNvPr>
        <xdr:cNvSpPr/>
      </xdr:nvSpPr>
      <xdr:spPr>
        <a:xfrm>
          <a:off x="15215507" y="30949447"/>
          <a:ext cx="489857" cy="544285"/>
        </a:xfrm>
        <a:prstGeom prst="up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C991F-0E39-4164-9427-93483EC0E8F6}">
  <sheetPr>
    <pageSetUpPr fitToPage="1"/>
  </sheetPr>
  <dimension ref="A2:I89"/>
  <sheetViews>
    <sheetView tabSelected="1" view="pageBreakPreview" zoomScale="70" zoomScaleNormal="70" zoomScaleSheetLayoutView="70" zoomScalePageLayoutView="70" workbookViewId="0">
      <selection activeCell="D10" sqref="D10"/>
    </sheetView>
  </sheetViews>
  <sheetFormatPr defaultRowHeight="13.5"/>
  <cols>
    <col min="1" max="1" width="3.875" style="1" bestFit="1" customWidth="1"/>
    <col min="2" max="2" width="7.5" style="1" bestFit="1" customWidth="1"/>
    <col min="3" max="3" width="31.625" style="1" bestFit="1" customWidth="1"/>
    <col min="4" max="4" width="76" style="1" customWidth="1"/>
    <col min="5" max="5" width="26.125" style="1" bestFit="1" customWidth="1"/>
    <col min="6" max="6" width="12.75" style="4" customWidth="1"/>
    <col min="7" max="7" width="15.625" style="1" bestFit="1" customWidth="1"/>
    <col min="8" max="8" width="17.25" style="1" customWidth="1"/>
    <col min="9" max="9" width="24.125" style="1" customWidth="1"/>
    <col min="10" max="10" width="4.5" style="1" customWidth="1"/>
    <col min="11" max="16384" width="9" style="1"/>
  </cols>
  <sheetData>
    <row r="2" spans="1:9" ht="42">
      <c r="B2" s="2" t="s">
        <v>0</v>
      </c>
      <c r="C2" s="2"/>
      <c r="E2" s="3"/>
    </row>
    <row r="4" spans="1:9" ht="14.25" thickBot="1"/>
    <row r="5" spans="1:9" s="13" customFormat="1" ht="46.5" customHeight="1">
      <c r="A5" s="5"/>
      <c r="B5" s="5" t="s">
        <v>1</v>
      </c>
      <c r="C5" s="6" t="s">
        <v>2</v>
      </c>
      <c r="D5" s="7" t="s">
        <v>3</v>
      </c>
      <c r="E5" s="8" t="s">
        <v>4</v>
      </c>
      <c r="F5" s="9" t="s">
        <v>5</v>
      </c>
      <c r="G5" s="10" t="s">
        <v>6</v>
      </c>
      <c r="H5" s="11" t="s">
        <v>7</v>
      </c>
      <c r="I5" s="12" t="s">
        <v>8</v>
      </c>
    </row>
    <row r="6" spans="1:9" s="21" customFormat="1" ht="30" customHeight="1">
      <c r="A6" s="14">
        <v>1</v>
      </c>
      <c r="B6" s="14" t="s">
        <v>9</v>
      </c>
      <c r="C6" s="15" t="s">
        <v>10</v>
      </c>
      <c r="D6" s="15" t="s">
        <v>11</v>
      </c>
      <c r="E6" s="16" t="s">
        <v>12</v>
      </c>
      <c r="F6" s="17" t="s">
        <v>13</v>
      </c>
      <c r="G6" s="18">
        <v>52</v>
      </c>
      <c r="H6" s="19"/>
      <c r="I6" s="20">
        <f>G6*H6</f>
        <v>0</v>
      </c>
    </row>
    <row r="7" spans="1:9" s="21" customFormat="1" ht="30" customHeight="1">
      <c r="A7" s="14">
        <v>2</v>
      </c>
      <c r="B7" s="14" t="s">
        <v>9</v>
      </c>
      <c r="C7" s="15" t="s">
        <v>14</v>
      </c>
      <c r="D7" s="22" t="s">
        <v>15</v>
      </c>
      <c r="E7" s="16" t="s">
        <v>16</v>
      </c>
      <c r="F7" s="17" t="s">
        <v>17</v>
      </c>
      <c r="G7" s="18">
        <v>12</v>
      </c>
      <c r="H7" s="19"/>
      <c r="I7" s="20">
        <f t="shared" ref="I7:I71" si="0">G7*H7</f>
        <v>0</v>
      </c>
    </row>
    <row r="8" spans="1:9" s="21" customFormat="1" ht="30" customHeight="1">
      <c r="A8" s="14">
        <v>3</v>
      </c>
      <c r="B8" s="14" t="s">
        <v>9</v>
      </c>
      <c r="C8" s="15" t="s">
        <v>18</v>
      </c>
      <c r="D8" s="22" t="s">
        <v>19</v>
      </c>
      <c r="E8" s="16" t="s">
        <v>20</v>
      </c>
      <c r="F8" s="17" t="s">
        <v>21</v>
      </c>
      <c r="G8" s="18">
        <v>10</v>
      </c>
      <c r="H8" s="19"/>
      <c r="I8" s="20">
        <f t="shared" si="0"/>
        <v>0</v>
      </c>
    </row>
    <row r="9" spans="1:9" s="21" customFormat="1" ht="30" customHeight="1">
      <c r="A9" s="14">
        <v>4</v>
      </c>
      <c r="B9" s="14" t="s">
        <v>9</v>
      </c>
      <c r="C9" s="15" t="s">
        <v>22</v>
      </c>
      <c r="D9" s="22" t="s">
        <v>23</v>
      </c>
      <c r="E9" s="16" t="s">
        <v>24</v>
      </c>
      <c r="F9" s="17" t="s">
        <v>25</v>
      </c>
      <c r="G9" s="18">
        <v>2</v>
      </c>
      <c r="H9" s="19"/>
      <c r="I9" s="20">
        <f t="shared" si="0"/>
        <v>0</v>
      </c>
    </row>
    <row r="10" spans="1:9" s="21" customFormat="1" ht="30" customHeight="1">
      <c r="A10" s="14">
        <v>5</v>
      </c>
      <c r="B10" s="14" t="s">
        <v>9</v>
      </c>
      <c r="C10" s="15" t="s">
        <v>26</v>
      </c>
      <c r="D10" s="15" t="s">
        <v>23</v>
      </c>
      <c r="E10" s="16" t="s">
        <v>27</v>
      </c>
      <c r="F10" s="17" t="s">
        <v>28</v>
      </c>
      <c r="G10" s="18">
        <v>2</v>
      </c>
      <c r="H10" s="19"/>
      <c r="I10" s="20">
        <f t="shared" si="0"/>
        <v>0</v>
      </c>
    </row>
    <row r="11" spans="1:9" s="21" customFormat="1" ht="30" customHeight="1">
      <c r="A11" s="14">
        <v>6</v>
      </c>
      <c r="B11" s="14" t="s">
        <v>9</v>
      </c>
      <c r="C11" s="15" t="s">
        <v>29</v>
      </c>
      <c r="D11" s="15" t="s">
        <v>30</v>
      </c>
      <c r="E11" s="16"/>
      <c r="F11" s="17" t="s">
        <v>31</v>
      </c>
      <c r="G11" s="18">
        <v>10</v>
      </c>
      <c r="H11" s="19"/>
      <c r="I11" s="20">
        <f t="shared" si="0"/>
        <v>0</v>
      </c>
    </row>
    <row r="12" spans="1:9" s="21" customFormat="1" ht="30" customHeight="1">
      <c r="A12" s="14">
        <v>7</v>
      </c>
      <c r="B12" s="14" t="s">
        <v>9</v>
      </c>
      <c r="C12" s="15" t="s">
        <v>32</v>
      </c>
      <c r="D12" s="22" t="s">
        <v>33</v>
      </c>
      <c r="E12" s="16"/>
      <c r="F12" s="17" t="s">
        <v>31</v>
      </c>
      <c r="G12" s="18">
        <v>18</v>
      </c>
      <c r="H12" s="19"/>
      <c r="I12" s="20">
        <f t="shared" si="0"/>
        <v>0</v>
      </c>
    </row>
    <row r="13" spans="1:9" s="21" customFormat="1" ht="30" customHeight="1">
      <c r="A13" s="14">
        <v>8</v>
      </c>
      <c r="B13" s="14" t="s">
        <v>9</v>
      </c>
      <c r="C13" s="15" t="s">
        <v>34</v>
      </c>
      <c r="D13" s="22" t="s">
        <v>35</v>
      </c>
      <c r="E13" s="16" t="s">
        <v>36</v>
      </c>
      <c r="F13" s="17" t="s">
        <v>37</v>
      </c>
      <c r="G13" s="18">
        <v>2</v>
      </c>
      <c r="H13" s="19"/>
      <c r="I13" s="20">
        <f t="shared" si="0"/>
        <v>0</v>
      </c>
    </row>
    <row r="14" spans="1:9" s="21" customFormat="1" ht="30" customHeight="1">
      <c r="A14" s="14">
        <v>9</v>
      </c>
      <c r="B14" s="14" t="s">
        <v>9</v>
      </c>
      <c r="C14" s="15" t="s">
        <v>38</v>
      </c>
      <c r="D14" s="22" t="s">
        <v>39</v>
      </c>
      <c r="E14" s="16" t="s">
        <v>40</v>
      </c>
      <c r="F14" s="17" t="s">
        <v>13</v>
      </c>
      <c r="G14" s="18">
        <v>56</v>
      </c>
      <c r="H14" s="19"/>
      <c r="I14" s="20">
        <f t="shared" si="0"/>
        <v>0</v>
      </c>
    </row>
    <row r="15" spans="1:9" s="21" customFormat="1" ht="30" customHeight="1">
      <c r="A15" s="14">
        <v>10</v>
      </c>
      <c r="B15" s="14" t="s">
        <v>9</v>
      </c>
      <c r="C15" s="15" t="s">
        <v>41</v>
      </c>
      <c r="D15" s="22" t="s">
        <v>39</v>
      </c>
      <c r="E15" s="16" t="s">
        <v>42</v>
      </c>
      <c r="F15" s="17" t="s">
        <v>13</v>
      </c>
      <c r="G15" s="18">
        <v>38</v>
      </c>
      <c r="H15" s="19"/>
      <c r="I15" s="20">
        <f t="shared" si="0"/>
        <v>0</v>
      </c>
    </row>
    <row r="16" spans="1:9" s="21" customFormat="1" ht="30" customHeight="1">
      <c r="A16" s="14">
        <v>11</v>
      </c>
      <c r="B16" s="14" t="s">
        <v>43</v>
      </c>
      <c r="C16" s="15" t="s">
        <v>44</v>
      </c>
      <c r="D16" s="22" t="s">
        <v>45</v>
      </c>
      <c r="E16" s="16" t="s">
        <v>46</v>
      </c>
      <c r="F16" s="17" t="s">
        <v>47</v>
      </c>
      <c r="G16" s="18">
        <v>48</v>
      </c>
      <c r="H16" s="19"/>
      <c r="I16" s="20">
        <f t="shared" si="0"/>
        <v>0</v>
      </c>
    </row>
    <row r="17" spans="1:9" s="21" customFormat="1" ht="30" customHeight="1">
      <c r="A17" s="14">
        <v>12</v>
      </c>
      <c r="B17" s="14" t="s">
        <v>43</v>
      </c>
      <c r="C17" s="15" t="s">
        <v>48</v>
      </c>
      <c r="D17" s="22" t="s">
        <v>45</v>
      </c>
      <c r="E17" s="16" t="s">
        <v>49</v>
      </c>
      <c r="F17" s="17" t="s">
        <v>47</v>
      </c>
      <c r="G17" s="18">
        <v>2</v>
      </c>
      <c r="H17" s="19"/>
      <c r="I17" s="20">
        <f t="shared" si="0"/>
        <v>0</v>
      </c>
    </row>
    <row r="18" spans="1:9" s="21" customFormat="1" ht="30" customHeight="1">
      <c r="A18" s="14">
        <v>13</v>
      </c>
      <c r="B18" s="14" t="s">
        <v>43</v>
      </c>
      <c r="C18" s="15" t="s">
        <v>50</v>
      </c>
      <c r="D18" s="22" t="s">
        <v>51</v>
      </c>
      <c r="E18" s="23">
        <v>5020</v>
      </c>
      <c r="F18" s="17" t="s">
        <v>52</v>
      </c>
      <c r="G18" s="18">
        <v>145</v>
      </c>
      <c r="H18" s="19"/>
      <c r="I18" s="20">
        <f>G18*H18</f>
        <v>0</v>
      </c>
    </row>
    <row r="19" spans="1:9" s="21" customFormat="1" ht="30" customHeight="1">
      <c r="A19" s="14">
        <v>14</v>
      </c>
      <c r="B19" s="14" t="s">
        <v>9</v>
      </c>
      <c r="C19" s="15" t="s">
        <v>53</v>
      </c>
      <c r="D19" s="22" t="s">
        <v>54</v>
      </c>
      <c r="E19" s="23" t="s">
        <v>55</v>
      </c>
      <c r="F19" s="17" t="s">
        <v>56</v>
      </c>
      <c r="G19" s="18">
        <v>21</v>
      </c>
      <c r="H19" s="19"/>
      <c r="I19" s="20">
        <f t="shared" si="0"/>
        <v>0</v>
      </c>
    </row>
    <row r="20" spans="1:9" s="21" customFormat="1" ht="30" customHeight="1">
      <c r="A20" s="14">
        <v>15</v>
      </c>
      <c r="B20" s="14" t="s">
        <v>9</v>
      </c>
      <c r="C20" s="15" t="s">
        <v>57</v>
      </c>
      <c r="D20" s="22" t="s">
        <v>54</v>
      </c>
      <c r="E20" s="16" t="s">
        <v>58</v>
      </c>
      <c r="F20" s="17" t="s">
        <v>56</v>
      </c>
      <c r="G20" s="18">
        <v>2</v>
      </c>
      <c r="H20" s="19"/>
      <c r="I20" s="20">
        <f t="shared" si="0"/>
        <v>0</v>
      </c>
    </row>
    <row r="21" spans="1:9" s="21" customFormat="1" ht="30" customHeight="1">
      <c r="A21" s="14">
        <v>16</v>
      </c>
      <c r="B21" s="14" t="s">
        <v>9</v>
      </c>
      <c r="C21" s="15" t="s">
        <v>59</v>
      </c>
      <c r="D21" s="15" t="s">
        <v>60</v>
      </c>
      <c r="E21" s="16" t="s">
        <v>61</v>
      </c>
      <c r="F21" s="17" t="s">
        <v>62</v>
      </c>
      <c r="G21" s="18">
        <v>32</v>
      </c>
      <c r="H21" s="19"/>
      <c r="I21" s="20">
        <f t="shared" si="0"/>
        <v>0</v>
      </c>
    </row>
    <row r="22" spans="1:9" s="21" customFormat="1" ht="30" customHeight="1">
      <c r="A22" s="14">
        <v>17</v>
      </c>
      <c r="B22" s="14" t="s">
        <v>9</v>
      </c>
      <c r="C22" s="15" t="s">
        <v>63</v>
      </c>
      <c r="D22" s="22" t="s">
        <v>60</v>
      </c>
      <c r="E22" s="16" t="s">
        <v>64</v>
      </c>
      <c r="F22" s="17" t="s">
        <v>62</v>
      </c>
      <c r="G22" s="18">
        <v>2</v>
      </c>
      <c r="H22" s="19"/>
      <c r="I22" s="20">
        <f t="shared" si="0"/>
        <v>0</v>
      </c>
    </row>
    <row r="23" spans="1:9" s="21" customFormat="1" ht="30" customHeight="1">
      <c r="A23" s="14">
        <v>18</v>
      </c>
      <c r="B23" s="14" t="s">
        <v>9</v>
      </c>
      <c r="C23" s="15" t="s">
        <v>65</v>
      </c>
      <c r="D23" s="22" t="s">
        <v>66</v>
      </c>
      <c r="E23" s="16" t="s">
        <v>67</v>
      </c>
      <c r="F23" s="17" t="s">
        <v>62</v>
      </c>
      <c r="G23" s="18">
        <v>24</v>
      </c>
      <c r="H23" s="19"/>
      <c r="I23" s="20">
        <f t="shared" si="0"/>
        <v>0</v>
      </c>
    </row>
    <row r="24" spans="1:9" s="21" customFormat="1" ht="30" customHeight="1">
      <c r="A24" s="14">
        <v>19</v>
      </c>
      <c r="B24" s="14" t="s">
        <v>9</v>
      </c>
      <c r="C24" s="15" t="s">
        <v>68</v>
      </c>
      <c r="D24" s="22" t="s">
        <v>66</v>
      </c>
      <c r="E24" s="16" t="s">
        <v>69</v>
      </c>
      <c r="F24" s="17" t="s">
        <v>62</v>
      </c>
      <c r="G24" s="18">
        <v>2</v>
      </c>
      <c r="H24" s="19"/>
      <c r="I24" s="20">
        <f t="shared" si="0"/>
        <v>0</v>
      </c>
    </row>
    <row r="25" spans="1:9" s="21" customFormat="1" ht="30" customHeight="1">
      <c r="A25" s="14">
        <v>20</v>
      </c>
      <c r="B25" s="14" t="s">
        <v>43</v>
      </c>
      <c r="C25" s="15" t="s">
        <v>70</v>
      </c>
      <c r="D25" s="15" t="s">
        <v>71</v>
      </c>
      <c r="E25" s="16" t="s">
        <v>72</v>
      </c>
      <c r="F25" s="17" t="s">
        <v>73</v>
      </c>
      <c r="G25" s="18">
        <v>62</v>
      </c>
      <c r="H25" s="19"/>
      <c r="I25" s="20">
        <f t="shared" si="0"/>
        <v>0</v>
      </c>
    </row>
    <row r="26" spans="1:9" s="21" customFormat="1" ht="30" customHeight="1">
      <c r="A26" s="14">
        <v>21</v>
      </c>
      <c r="B26" s="14" t="s">
        <v>43</v>
      </c>
      <c r="C26" s="15" t="s">
        <v>74</v>
      </c>
      <c r="D26" s="22" t="s">
        <v>75</v>
      </c>
      <c r="E26" s="16" t="s">
        <v>76</v>
      </c>
      <c r="F26" s="17" t="s">
        <v>77</v>
      </c>
      <c r="G26" s="18">
        <v>44</v>
      </c>
      <c r="H26" s="19"/>
      <c r="I26" s="20">
        <f>G26*H26</f>
        <v>0</v>
      </c>
    </row>
    <row r="27" spans="1:9" s="21" customFormat="1" ht="30" customHeight="1">
      <c r="A27" s="14">
        <v>22</v>
      </c>
      <c r="B27" s="14" t="s">
        <v>43</v>
      </c>
      <c r="C27" s="15" t="s">
        <v>78</v>
      </c>
      <c r="D27" s="22" t="s">
        <v>79</v>
      </c>
      <c r="E27" s="16" t="s">
        <v>80</v>
      </c>
      <c r="F27" s="17" t="s">
        <v>81</v>
      </c>
      <c r="G27" s="18">
        <v>2</v>
      </c>
      <c r="H27" s="19"/>
      <c r="I27" s="20">
        <f t="shared" si="0"/>
        <v>0</v>
      </c>
    </row>
    <row r="28" spans="1:9" s="21" customFormat="1" ht="30" customHeight="1">
      <c r="A28" s="14">
        <v>23</v>
      </c>
      <c r="B28" s="14" t="s">
        <v>9</v>
      </c>
      <c r="C28" s="15" t="s">
        <v>82</v>
      </c>
      <c r="D28" s="22" t="s">
        <v>83</v>
      </c>
      <c r="E28" s="23">
        <v>76261</v>
      </c>
      <c r="F28" s="17" t="s">
        <v>84</v>
      </c>
      <c r="G28" s="18">
        <v>215</v>
      </c>
      <c r="H28" s="19"/>
      <c r="I28" s="20">
        <f t="shared" si="0"/>
        <v>0</v>
      </c>
    </row>
    <row r="29" spans="1:9" s="21" customFormat="1" ht="30" customHeight="1">
      <c r="A29" s="14">
        <v>24</v>
      </c>
      <c r="B29" s="14" t="s">
        <v>9</v>
      </c>
      <c r="C29" s="15" t="s">
        <v>85</v>
      </c>
      <c r="D29" s="22" t="s">
        <v>86</v>
      </c>
      <c r="E29" s="23"/>
      <c r="F29" s="17" t="s">
        <v>87</v>
      </c>
      <c r="G29" s="18">
        <v>6</v>
      </c>
      <c r="H29" s="19"/>
      <c r="I29" s="20">
        <f t="shared" si="0"/>
        <v>0</v>
      </c>
    </row>
    <row r="30" spans="1:9" s="21" customFormat="1" ht="30" customHeight="1">
      <c r="A30" s="14">
        <v>25</v>
      </c>
      <c r="B30" s="14" t="s">
        <v>9</v>
      </c>
      <c r="C30" s="15" t="s">
        <v>88</v>
      </c>
      <c r="D30" s="15" t="s">
        <v>89</v>
      </c>
      <c r="E30" s="16" t="s">
        <v>90</v>
      </c>
      <c r="F30" s="17" t="s">
        <v>91</v>
      </c>
      <c r="G30" s="18">
        <v>36</v>
      </c>
      <c r="H30" s="19"/>
      <c r="I30" s="20">
        <f t="shared" si="0"/>
        <v>0</v>
      </c>
    </row>
    <row r="31" spans="1:9" s="21" customFormat="1" ht="30" customHeight="1">
      <c r="A31" s="14">
        <v>26</v>
      </c>
      <c r="B31" s="14" t="s">
        <v>9</v>
      </c>
      <c r="C31" s="15" t="s">
        <v>92</v>
      </c>
      <c r="D31" s="22" t="s">
        <v>93</v>
      </c>
      <c r="E31" s="16" t="s">
        <v>94</v>
      </c>
      <c r="F31" s="17" t="s">
        <v>95</v>
      </c>
      <c r="G31" s="18">
        <v>27</v>
      </c>
      <c r="H31" s="19"/>
      <c r="I31" s="20">
        <f t="shared" si="0"/>
        <v>0</v>
      </c>
    </row>
    <row r="32" spans="1:9" s="21" customFormat="1" ht="30" customHeight="1">
      <c r="A32" s="14">
        <v>27</v>
      </c>
      <c r="B32" s="24" t="s">
        <v>43</v>
      </c>
      <c r="C32" s="15" t="s">
        <v>96</v>
      </c>
      <c r="D32" s="22" t="s">
        <v>97</v>
      </c>
      <c r="E32" s="16" t="s">
        <v>98</v>
      </c>
      <c r="F32" s="17" t="s">
        <v>99</v>
      </c>
      <c r="G32" s="18">
        <v>3</v>
      </c>
      <c r="H32" s="19"/>
      <c r="I32" s="20">
        <f t="shared" si="0"/>
        <v>0</v>
      </c>
    </row>
    <row r="33" spans="1:9" s="21" customFormat="1" ht="30" customHeight="1">
      <c r="A33" s="14">
        <v>28</v>
      </c>
      <c r="B33" s="14" t="s">
        <v>9</v>
      </c>
      <c r="C33" s="15" t="s">
        <v>100</v>
      </c>
      <c r="D33" s="22" t="s">
        <v>101</v>
      </c>
      <c r="E33" s="16" t="s">
        <v>102</v>
      </c>
      <c r="F33" s="17" t="s">
        <v>103</v>
      </c>
      <c r="G33" s="18">
        <v>32</v>
      </c>
      <c r="H33" s="19"/>
      <c r="I33" s="20">
        <f t="shared" si="0"/>
        <v>0</v>
      </c>
    </row>
    <row r="34" spans="1:9" s="21" customFormat="1" ht="30" customHeight="1">
      <c r="A34" s="14">
        <v>29</v>
      </c>
      <c r="B34" s="14" t="s">
        <v>9</v>
      </c>
      <c r="C34" s="15" t="s">
        <v>104</v>
      </c>
      <c r="D34" s="22" t="s">
        <v>105</v>
      </c>
      <c r="E34" s="16" t="s">
        <v>106</v>
      </c>
      <c r="F34" s="17" t="s">
        <v>107</v>
      </c>
      <c r="G34" s="18">
        <v>18</v>
      </c>
      <c r="H34" s="19"/>
      <c r="I34" s="20">
        <f t="shared" si="0"/>
        <v>0</v>
      </c>
    </row>
    <row r="35" spans="1:9" s="21" customFormat="1" ht="30" customHeight="1">
      <c r="A35" s="14">
        <v>30</v>
      </c>
      <c r="B35" s="14" t="s">
        <v>9</v>
      </c>
      <c r="C35" s="15" t="s">
        <v>108</v>
      </c>
      <c r="D35" s="22" t="s">
        <v>109</v>
      </c>
      <c r="E35" s="25" t="s">
        <v>110</v>
      </c>
      <c r="F35" s="17" t="s">
        <v>52</v>
      </c>
      <c r="G35" s="18">
        <v>231</v>
      </c>
      <c r="H35" s="19"/>
      <c r="I35" s="20">
        <f t="shared" si="0"/>
        <v>0</v>
      </c>
    </row>
    <row r="36" spans="1:9" s="21" customFormat="1" ht="30" customHeight="1">
      <c r="A36" s="14">
        <v>31</v>
      </c>
      <c r="B36" s="14" t="s">
        <v>9</v>
      </c>
      <c r="C36" s="15" t="s">
        <v>111</v>
      </c>
      <c r="D36" s="22" t="s">
        <v>112</v>
      </c>
      <c r="E36" s="16" t="s">
        <v>113</v>
      </c>
      <c r="F36" s="17" t="s">
        <v>52</v>
      </c>
      <c r="G36" s="18">
        <v>14</v>
      </c>
      <c r="H36" s="19"/>
      <c r="I36" s="20">
        <f t="shared" si="0"/>
        <v>0</v>
      </c>
    </row>
    <row r="37" spans="1:9" s="21" customFormat="1" ht="30" customHeight="1">
      <c r="A37" s="14">
        <v>32</v>
      </c>
      <c r="B37" s="14" t="s">
        <v>9</v>
      </c>
      <c r="C37" s="15" t="s">
        <v>114</v>
      </c>
      <c r="D37" s="22" t="s">
        <v>115</v>
      </c>
      <c r="E37" s="16" t="s">
        <v>110</v>
      </c>
      <c r="F37" s="17" t="s">
        <v>52</v>
      </c>
      <c r="G37" s="18">
        <v>66</v>
      </c>
      <c r="H37" s="19"/>
      <c r="I37" s="20">
        <f t="shared" si="0"/>
        <v>0</v>
      </c>
    </row>
    <row r="38" spans="1:9" s="21" customFormat="1" ht="30" customHeight="1">
      <c r="A38" s="14">
        <v>33</v>
      </c>
      <c r="B38" s="14" t="s">
        <v>9</v>
      </c>
      <c r="C38" s="15" t="s">
        <v>116</v>
      </c>
      <c r="D38" s="22" t="s">
        <v>117</v>
      </c>
      <c r="E38" s="23">
        <v>72161</v>
      </c>
      <c r="F38" s="17" t="s">
        <v>118</v>
      </c>
      <c r="G38" s="18">
        <v>6</v>
      </c>
      <c r="H38" s="19"/>
      <c r="I38" s="20">
        <f t="shared" si="0"/>
        <v>0</v>
      </c>
    </row>
    <row r="39" spans="1:9" s="21" customFormat="1" ht="30" customHeight="1">
      <c r="A39" s="14">
        <v>34</v>
      </c>
      <c r="B39" s="14" t="s">
        <v>43</v>
      </c>
      <c r="C39" s="15" t="s">
        <v>119</v>
      </c>
      <c r="D39" s="22" t="s">
        <v>120</v>
      </c>
      <c r="E39" s="23"/>
      <c r="F39" s="17" t="s">
        <v>121</v>
      </c>
      <c r="G39" s="18">
        <v>8</v>
      </c>
      <c r="H39" s="19"/>
      <c r="I39" s="20">
        <f t="shared" si="0"/>
        <v>0</v>
      </c>
    </row>
    <row r="40" spans="1:9" s="21" customFormat="1" ht="30" customHeight="1">
      <c r="A40" s="14">
        <v>35</v>
      </c>
      <c r="B40" s="14" t="s">
        <v>43</v>
      </c>
      <c r="C40" s="15" t="s">
        <v>122</v>
      </c>
      <c r="D40" s="22" t="s">
        <v>120</v>
      </c>
      <c r="E40" s="16"/>
      <c r="F40" s="17" t="s">
        <v>121</v>
      </c>
      <c r="G40" s="18">
        <v>8</v>
      </c>
      <c r="H40" s="19"/>
      <c r="I40" s="20">
        <f t="shared" si="0"/>
        <v>0</v>
      </c>
    </row>
    <row r="41" spans="1:9" s="21" customFormat="1" ht="30" customHeight="1">
      <c r="A41" s="14">
        <v>36</v>
      </c>
      <c r="B41" s="14" t="s">
        <v>43</v>
      </c>
      <c r="C41" s="15" t="s">
        <v>123</v>
      </c>
      <c r="D41" s="22" t="s">
        <v>120</v>
      </c>
      <c r="E41" s="16"/>
      <c r="F41" s="17" t="s">
        <v>121</v>
      </c>
      <c r="G41" s="18">
        <v>8</v>
      </c>
      <c r="H41" s="19"/>
      <c r="I41" s="20">
        <f t="shared" si="0"/>
        <v>0</v>
      </c>
    </row>
    <row r="42" spans="1:9" s="21" customFormat="1" ht="30" customHeight="1">
      <c r="A42" s="14">
        <v>37</v>
      </c>
      <c r="B42" s="14" t="s">
        <v>43</v>
      </c>
      <c r="C42" s="15" t="s">
        <v>124</v>
      </c>
      <c r="D42" s="22" t="s">
        <v>125</v>
      </c>
      <c r="E42" s="16" t="s">
        <v>126</v>
      </c>
      <c r="F42" s="17" t="s">
        <v>52</v>
      </c>
      <c r="G42" s="18">
        <v>16</v>
      </c>
      <c r="H42" s="19"/>
      <c r="I42" s="20">
        <f t="shared" si="0"/>
        <v>0</v>
      </c>
    </row>
    <row r="43" spans="1:9" s="21" customFormat="1" ht="30" customHeight="1">
      <c r="A43" s="14">
        <v>38</v>
      </c>
      <c r="B43" s="14" t="s">
        <v>43</v>
      </c>
      <c r="C43" s="15" t="s">
        <v>127</v>
      </c>
      <c r="D43" s="22" t="s">
        <v>125</v>
      </c>
      <c r="E43" s="16" t="s">
        <v>128</v>
      </c>
      <c r="F43" s="17" t="s">
        <v>52</v>
      </c>
      <c r="G43" s="18">
        <v>20</v>
      </c>
      <c r="H43" s="19"/>
      <c r="I43" s="20">
        <f t="shared" si="0"/>
        <v>0</v>
      </c>
    </row>
    <row r="44" spans="1:9" s="21" customFormat="1" ht="30" customHeight="1">
      <c r="A44" s="14">
        <v>39</v>
      </c>
      <c r="B44" s="14" t="s">
        <v>9</v>
      </c>
      <c r="C44" s="15" t="s">
        <v>129</v>
      </c>
      <c r="D44" s="22" t="s">
        <v>130</v>
      </c>
      <c r="E44" s="16" t="s">
        <v>131</v>
      </c>
      <c r="F44" s="17" t="s">
        <v>132</v>
      </c>
      <c r="G44" s="18">
        <v>24</v>
      </c>
      <c r="H44" s="19"/>
      <c r="I44" s="20">
        <f t="shared" si="0"/>
        <v>0</v>
      </c>
    </row>
    <row r="45" spans="1:9" s="21" customFormat="1" ht="30" customHeight="1">
      <c r="A45" s="14">
        <v>40</v>
      </c>
      <c r="B45" s="14" t="s">
        <v>43</v>
      </c>
      <c r="C45" s="15" t="s">
        <v>133</v>
      </c>
      <c r="D45" s="22" t="s">
        <v>134</v>
      </c>
      <c r="E45" s="16" t="s">
        <v>135</v>
      </c>
      <c r="F45" s="17" t="s">
        <v>136</v>
      </c>
      <c r="G45" s="18">
        <v>2</v>
      </c>
      <c r="H45" s="19"/>
      <c r="I45" s="20">
        <f t="shared" si="0"/>
        <v>0</v>
      </c>
    </row>
    <row r="46" spans="1:9" s="21" customFormat="1" ht="30" customHeight="1">
      <c r="A46" s="14">
        <v>41</v>
      </c>
      <c r="B46" s="14" t="s">
        <v>43</v>
      </c>
      <c r="C46" s="15" t="s">
        <v>133</v>
      </c>
      <c r="D46" s="22" t="s">
        <v>134</v>
      </c>
      <c r="E46" s="16" t="s">
        <v>137</v>
      </c>
      <c r="F46" s="17" t="s">
        <v>138</v>
      </c>
      <c r="G46" s="18">
        <v>2</v>
      </c>
      <c r="H46" s="19"/>
      <c r="I46" s="20">
        <f t="shared" si="0"/>
        <v>0</v>
      </c>
    </row>
    <row r="47" spans="1:9" s="21" customFormat="1" ht="30" customHeight="1">
      <c r="A47" s="14">
        <v>42</v>
      </c>
      <c r="B47" s="14" t="s">
        <v>9</v>
      </c>
      <c r="C47" s="15" t="s">
        <v>139</v>
      </c>
      <c r="D47" s="22" t="s">
        <v>140</v>
      </c>
      <c r="E47" s="16" t="s">
        <v>141</v>
      </c>
      <c r="F47" s="17" t="s">
        <v>142</v>
      </c>
      <c r="G47" s="18">
        <v>2</v>
      </c>
      <c r="H47" s="19"/>
      <c r="I47" s="20">
        <f t="shared" si="0"/>
        <v>0</v>
      </c>
    </row>
    <row r="48" spans="1:9" s="21" customFormat="1" ht="30" customHeight="1">
      <c r="A48" s="14">
        <v>43</v>
      </c>
      <c r="B48" s="14" t="s">
        <v>9</v>
      </c>
      <c r="C48" s="15" t="s">
        <v>143</v>
      </c>
      <c r="D48" s="22" t="s">
        <v>144</v>
      </c>
      <c r="E48" s="16" t="s">
        <v>145</v>
      </c>
      <c r="F48" s="17" t="s">
        <v>146</v>
      </c>
      <c r="G48" s="18">
        <v>26</v>
      </c>
      <c r="H48" s="19"/>
      <c r="I48" s="20">
        <f t="shared" si="0"/>
        <v>0</v>
      </c>
    </row>
    <row r="49" spans="1:9" s="21" customFormat="1" ht="30" customHeight="1">
      <c r="A49" s="14">
        <v>44</v>
      </c>
      <c r="B49" s="14" t="s">
        <v>43</v>
      </c>
      <c r="C49" s="15" t="s">
        <v>147</v>
      </c>
      <c r="D49" s="22" t="s">
        <v>148</v>
      </c>
      <c r="E49" s="16" t="s">
        <v>149</v>
      </c>
      <c r="F49" s="17" t="s">
        <v>150</v>
      </c>
      <c r="G49" s="18">
        <v>2</v>
      </c>
      <c r="H49" s="19"/>
      <c r="I49" s="20">
        <f t="shared" si="0"/>
        <v>0</v>
      </c>
    </row>
    <row r="50" spans="1:9" s="21" customFormat="1" ht="30" customHeight="1">
      <c r="A50" s="14">
        <v>45</v>
      </c>
      <c r="B50" s="14" t="s">
        <v>43</v>
      </c>
      <c r="C50" s="15" t="s">
        <v>151</v>
      </c>
      <c r="D50" s="22" t="s">
        <v>152</v>
      </c>
      <c r="E50" s="16"/>
      <c r="F50" s="17" t="s">
        <v>73</v>
      </c>
      <c r="G50" s="18">
        <v>26</v>
      </c>
      <c r="H50" s="19"/>
      <c r="I50" s="20">
        <f t="shared" si="0"/>
        <v>0</v>
      </c>
    </row>
    <row r="51" spans="1:9" s="21" customFormat="1" ht="30" customHeight="1">
      <c r="A51" s="14">
        <v>46</v>
      </c>
      <c r="B51" s="14" t="s">
        <v>43</v>
      </c>
      <c r="C51" s="15" t="s">
        <v>153</v>
      </c>
      <c r="D51" s="15" t="s">
        <v>154</v>
      </c>
      <c r="E51" s="16"/>
      <c r="F51" s="17" t="s">
        <v>155</v>
      </c>
      <c r="G51" s="18">
        <v>32</v>
      </c>
      <c r="H51" s="19"/>
      <c r="I51" s="20">
        <f t="shared" si="0"/>
        <v>0</v>
      </c>
    </row>
    <row r="52" spans="1:9" s="21" customFormat="1" ht="30" customHeight="1">
      <c r="A52" s="14">
        <v>47</v>
      </c>
      <c r="B52" s="14" t="s">
        <v>43</v>
      </c>
      <c r="C52" s="15" t="s">
        <v>156</v>
      </c>
      <c r="D52" s="15" t="s">
        <v>157</v>
      </c>
      <c r="E52" s="16"/>
      <c r="F52" s="17" t="s">
        <v>158</v>
      </c>
      <c r="G52" s="18">
        <v>6</v>
      </c>
      <c r="H52" s="19"/>
      <c r="I52" s="20">
        <f t="shared" si="0"/>
        <v>0</v>
      </c>
    </row>
    <row r="53" spans="1:9" s="21" customFormat="1" ht="30" customHeight="1">
      <c r="A53" s="14">
        <v>48</v>
      </c>
      <c r="B53" s="14" t="s">
        <v>43</v>
      </c>
      <c r="C53" s="15" t="s">
        <v>159</v>
      </c>
      <c r="D53" s="22" t="s">
        <v>160</v>
      </c>
      <c r="E53" s="16"/>
      <c r="F53" s="17" t="s">
        <v>161</v>
      </c>
      <c r="G53" s="18">
        <v>8</v>
      </c>
      <c r="H53" s="19"/>
      <c r="I53" s="20">
        <f t="shared" si="0"/>
        <v>0</v>
      </c>
    </row>
    <row r="54" spans="1:9" s="21" customFormat="1" ht="30" customHeight="1">
      <c r="A54" s="14">
        <v>49</v>
      </c>
      <c r="B54" s="14" t="s">
        <v>9</v>
      </c>
      <c r="C54" s="15" t="s">
        <v>162</v>
      </c>
      <c r="D54" s="22" t="s">
        <v>163</v>
      </c>
      <c r="E54" s="16" t="s">
        <v>164</v>
      </c>
      <c r="F54" s="17" t="s">
        <v>165</v>
      </c>
      <c r="G54" s="18">
        <v>2</v>
      </c>
      <c r="H54" s="19"/>
      <c r="I54" s="20">
        <f t="shared" si="0"/>
        <v>0</v>
      </c>
    </row>
    <row r="55" spans="1:9" s="21" customFormat="1" ht="30" customHeight="1">
      <c r="A55" s="14">
        <v>50</v>
      </c>
      <c r="B55" s="14" t="s">
        <v>9</v>
      </c>
      <c r="C55" s="15" t="s">
        <v>166</v>
      </c>
      <c r="D55" s="22" t="s">
        <v>167</v>
      </c>
      <c r="E55" s="16"/>
      <c r="F55" s="17" t="s">
        <v>168</v>
      </c>
      <c r="G55" s="18">
        <v>16</v>
      </c>
      <c r="H55" s="19"/>
      <c r="I55" s="20">
        <f t="shared" si="0"/>
        <v>0</v>
      </c>
    </row>
    <row r="56" spans="1:9" s="21" customFormat="1" ht="30" customHeight="1">
      <c r="A56" s="14">
        <v>51</v>
      </c>
      <c r="B56" s="14" t="s">
        <v>9</v>
      </c>
      <c r="C56" s="15" t="s">
        <v>169</v>
      </c>
      <c r="D56" s="22" t="s">
        <v>170</v>
      </c>
      <c r="E56" s="23">
        <v>1634</v>
      </c>
      <c r="F56" s="17" t="s">
        <v>95</v>
      </c>
      <c r="G56" s="18">
        <v>10</v>
      </c>
      <c r="H56" s="19"/>
      <c r="I56" s="20">
        <f t="shared" si="0"/>
        <v>0</v>
      </c>
    </row>
    <row r="57" spans="1:9" s="21" customFormat="1" ht="30" customHeight="1">
      <c r="A57" s="14">
        <v>52</v>
      </c>
      <c r="B57" s="14" t="s">
        <v>43</v>
      </c>
      <c r="C57" s="15" t="s">
        <v>171</v>
      </c>
      <c r="D57" s="22" t="s">
        <v>172</v>
      </c>
      <c r="E57" s="26" t="s">
        <v>173</v>
      </c>
      <c r="F57" s="17" t="s">
        <v>174</v>
      </c>
      <c r="G57" s="18">
        <v>74</v>
      </c>
      <c r="H57" s="19"/>
      <c r="I57" s="20">
        <f t="shared" si="0"/>
        <v>0</v>
      </c>
    </row>
    <row r="58" spans="1:9" s="21" customFormat="1" ht="30" customHeight="1">
      <c r="A58" s="14">
        <v>53</v>
      </c>
      <c r="B58" s="14" t="s">
        <v>43</v>
      </c>
      <c r="C58" s="15" t="s">
        <v>175</v>
      </c>
      <c r="D58" s="15" t="s">
        <v>176</v>
      </c>
      <c r="E58" s="16"/>
      <c r="F58" s="17" t="s">
        <v>174</v>
      </c>
      <c r="G58" s="18">
        <v>10</v>
      </c>
      <c r="H58" s="19"/>
      <c r="I58" s="20">
        <f t="shared" si="0"/>
        <v>0</v>
      </c>
    </row>
    <row r="59" spans="1:9" s="21" customFormat="1" ht="30" customHeight="1">
      <c r="A59" s="14">
        <v>54</v>
      </c>
      <c r="B59" s="14" t="s">
        <v>43</v>
      </c>
      <c r="C59" s="15" t="s">
        <v>177</v>
      </c>
      <c r="D59" s="15" t="s">
        <v>178</v>
      </c>
      <c r="E59" s="16" t="s">
        <v>179</v>
      </c>
      <c r="F59" s="17" t="s">
        <v>138</v>
      </c>
      <c r="G59" s="18">
        <v>18</v>
      </c>
      <c r="H59" s="19"/>
      <c r="I59" s="20">
        <f t="shared" si="0"/>
        <v>0</v>
      </c>
    </row>
    <row r="60" spans="1:9" s="21" customFormat="1" ht="30" customHeight="1">
      <c r="A60" s="14">
        <v>55</v>
      </c>
      <c r="B60" s="14" t="s">
        <v>43</v>
      </c>
      <c r="C60" s="15" t="s">
        <v>180</v>
      </c>
      <c r="D60" s="22" t="s">
        <v>181</v>
      </c>
      <c r="E60" s="16" t="s">
        <v>182</v>
      </c>
      <c r="F60" s="17" t="s">
        <v>138</v>
      </c>
      <c r="G60" s="18">
        <v>10</v>
      </c>
      <c r="H60" s="19"/>
      <c r="I60" s="20">
        <f t="shared" si="0"/>
        <v>0</v>
      </c>
    </row>
    <row r="61" spans="1:9" s="21" customFormat="1" ht="30" customHeight="1">
      <c r="A61" s="14">
        <v>56</v>
      </c>
      <c r="B61" s="14" t="s">
        <v>43</v>
      </c>
      <c r="C61" s="15" t="s">
        <v>183</v>
      </c>
      <c r="D61" s="22" t="s">
        <v>184</v>
      </c>
      <c r="E61" s="16" t="s">
        <v>185</v>
      </c>
      <c r="F61" s="17" t="s">
        <v>13</v>
      </c>
      <c r="G61" s="18">
        <v>698</v>
      </c>
      <c r="H61" s="19"/>
      <c r="I61" s="20">
        <f t="shared" si="0"/>
        <v>0</v>
      </c>
    </row>
    <row r="62" spans="1:9" s="21" customFormat="1" ht="30" customHeight="1">
      <c r="A62" s="14">
        <v>57</v>
      </c>
      <c r="B62" s="14" t="s">
        <v>43</v>
      </c>
      <c r="C62" s="15" t="s">
        <v>186</v>
      </c>
      <c r="D62" s="22" t="s">
        <v>184</v>
      </c>
      <c r="E62" s="16" t="s">
        <v>187</v>
      </c>
      <c r="F62" s="17" t="s">
        <v>13</v>
      </c>
      <c r="G62" s="18">
        <v>145</v>
      </c>
      <c r="H62" s="19"/>
      <c r="I62" s="20">
        <f t="shared" si="0"/>
        <v>0</v>
      </c>
    </row>
    <row r="63" spans="1:9" s="21" customFormat="1" ht="30" customHeight="1">
      <c r="A63" s="14">
        <v>58</v>
      </c>
      <c r="B63" s="14" t="s">
        <v>43</v>
      </c>
      <c r="C63" s="15" t="s">
        <v>188</v>
      </c>
      <c r="D63" s="22" t="s">
        <v>189</v>
      </c>
      <c r="E63" s="16" t="s">
        <v>190</v>
      </c>
      <c r="F63" s="17" t="s">
        <v>81</v>
      </c>
      <c r="G63" s="18">
        <v>18</v>
      </c>
      <c r="H63" s="19"/>
      <c r="I63" s="20">
        <f t="shared" si="0"/>
        <v>0</v>
      </c>
    </row>
    <row r="64" spans="1:9" s="21" customFormat="1" ht="30" customHeight="1">
      <c r="A64" s="14">
        <v>59</v>
      </c>
      <c r="B64" s="14" t="s">
        <v>9</v>
      </c>
      <c r="C64" s="15" t="s">
        <v>191</v>
      </c>
      <c r="D64" s="22" t="s">
        <v>192</v>
      </c>
      <c r="E64" s="16" t="s">
        <v>193</v>
      </c>
      <c r="F64" s="17" t="s">
        <v>194</v>
      </c>
      <c r="G64" s="18">
        <v>10</v>
      </c>
      <c r="H64" s="19"/>
      <c r="I64" s="20">
        <f t="shared" si="0"/>
        <v>0</v>
      </c>
    </row>
    <row r="65" spans="1:9" s="21" customFormat="1" ht="30" customHeight="1">
      <c r="A65" s="14">
        <v>60</v>
      </c>
      <c r="B65" s="14" t="s">
        <v>9</v>
      </c>
      <c r="C65" s="15" t="s">
        <v>195</v>
      </c>
      <c r="D65" s="22" t="s">
        <v>196</v>
      </c>
      <c r="E65" s="27" t="s">
        <v>197</v>
      </c>
      <c r="F65" s="17" t="s">
        <v>198</v>
      </c>
      <c r="G65" s="28">
        <v>6</v>
      </c>
      <c r="H65" s="29"/>
      <c r="I65" s="20">
        <f t="shared" si="0"/>
        <v>0</v>
      </c>
    </row>
    <row r="66" spans="1:9" s="21" customFormat="1" ht="30" customHeight="1">
      <c r="A66" s="14">
        <v>61</v>
      </c>
      <c r="B66" s="14" t="s">
        <v>9</v>
      </c>
      <c r="C66" s="15" t="s">
        <v>199</v>
      </c>
      <c r="D66" s="22" t="s">
        <v>200</v>
      </c>
      <c r="E66" s="27" t="s">
        <v>201</v>
      </c>
      <c r="F66" s="17" t="s">
        <v>202</v>
      </c>
      <c r="G66" s="28">
        <v>14</v>
      </c>
      <c r="H66" s="29"/>
      <c r="I66" s="20">
        <f t="shared" si="0"/>
        <v>0</v>
      </c>
    </row>
    <row r="67" spans="1:9" s="21" customFormat="1" ht="30" customHeight="1">
      <c r="A67" s="14">
        <v>62</v>
      </c>
      <c r="B67" s="14" t="s">
        <v>9</v>
      </c>
      <c r="C67" s="15" t="s">
        <v>203</v>
      </c>
      <c r="D67" s="22" t="s">
        <v>204</v>
      </c>
      <c r="E67" s="27" t="s">
        <v>205</v>
      </c>
      <c r="F67" s="17" t="s">
        <v>206</v>
      </c>
      <c r="G67" s="30">
        <v>4</v>
      </c>
      <c r="H67" s="19"/>
      <c r="I67" s="20">
        <f t="shared" si="0"/>
        <v>0</v>
      </c>
    </row>
    <row r="68" spans="1:9" s="21" customFormat="1" ht="30" customHeight="1">
      <c r="A68" s="14">
        <v>63</v>
      </c>
      <c r="B68" s="14" t="s">
        <v>9</v>
      </c>
      <c r="C68" s="15" t="s">
        <v>207</v>
      </c>
      <c r="D68" s="22" t="s">
        <v>208</v>
      </c>
      <c r="E68" s="27"/>
      <c r="F68" s="31" t="s">
        <v>209</v>
      </c>
      <c r="G68" s="30">
        <v>2</v>
      </c>
      <c r="H68" s="19"/>
      <c r="I68" s="20">
        <f t="shared" si="0"/>
        <v>0</v>
      </c>
    </row>
    <row r="69" spans="1:9" s="21" customFormat="1" ht="30" customHeight="1">
      <c r="A69" s="14">
        <v>64</v>
      </c>
      <c r="B69" s="14" t="s">
        <v>9</v>
      </c>
      <c r="C69" s="15" t="s">
        <v>210</v>
      </c>
      <c r="D69" s="22" t="s">
        <v>211</v>
      </c>
      <c r="E69" s="27"/>
      <c r="F69" s="31" t="s">
        <v>212</v>
      </c>
      <c r="G69" s="30">
        <v>2</v>
      </c>
      <c r="H69" s="19"/>
      <c r="I69" s="20">
        <f t="shared" si="0"/>
        <v>0</v>
      </c>
    </row>
    <row r="70" spans="1:9" s="21" customFormat="1" ht="30" customHeight="1">
      <c r="A70" s="14">
        <v>65</v>
      </c>
      <c r="B70" s="14" t="s">
        <v>9</v>
      </c>
      <c r="C70" s="15" t="s">
        <v>213</v>
      </c>
      <c r="D70" s="22" t="s">
        <v>214</v>
      </c>
      <c r="E70" s="27" t="s">
        <v>215</v>
      </c>
      <c r="F70" s="31" t="s">
        <v>212</v>
      </c>
      <c r="G70" s="30">
        <v>4</v>
      </c>
      <c r="H70" s="19"/>
      <c r="I70" s="20">
        <f t="shared" si="0"/>
        <v>0</v>
      </c>
    </row>
    <row r="71" spans="1:9" s="21" customFormat="1" ht="30" customHeight="1">
      <c r="A71" s="14">
        <v>66</v>
      </c>
      <c r="B71" s="14" t="s">
        <v>9</v>
      </c>
      <c r="C71" s="15" t="s">
        <v>216</v>
      </c>
      <c r="D71" s="22" t="s">
        <v>217</v>
      </c>
      <c r="E71" s="27" t="s">
        <v>218</v>
      </c>
      <c r="F71" s="31" t="s">
        <v>212</v>
      </c>
      <c r="G71" s="30">
        <v>6</v>
      </c>
      <c r="H71" s="19"/>
      <c r="I71" s="20">
        <f t="shared" si="0"/>
        <v>0</v>
      </c>
    </row>
    <row r="72" spans="1:9" s="21" customFormat="1" ht="30" customHeight="1">
      <c r="A72" s="14">
        <v>67</v>
      </c>
      <c r="B72" s="14" t="s">
        <v>9</v>
      </c>
      <c r="C72" s="15" t="s">
        <v>219</v>
      </c>
      <c r="D72" s="22" t="s">
        <v>220</v>
      </c>
      <c r="E72" s="27" t="s">
        <v>221</v>
      </c>
      <c r="F72" s="31" t="s">
        <v>47</v>
      </c>
      <c r="G72" s="30">
        <v>6</v>
      </c>
      <c r="H72" s="19"/>
      <c r="I72" s="20">
        <f t="shared" ref="I72:I76" si="1">G72*H72</f>
        <v>0</v>
      </c>
    </row>
    <row r="73" spans="1:9" s="21" customFormat="1" ht="30" customHeight="1">
      <c r="A73" s="14">
        <v>68</v>
      </c>
      <c r="B73" s="14" t="s">
        <v>9</v>
      </c>
      <c r="C73" s="15" t="s">
        <v>222</v>
      </c>
      <c r="D73" s="22" t="s">
        <v>223</v>
      </c>
      <c r="E73" s="27" t="s">
        <v>224</v>
      </c>
      <c r="F73" s="31" t="s">
        <v>47</v>
      </c>
      <c r="G73" s="30">
        <v>2</v>
      </c>
      <c r="H73" s="19"/>
      <c r="I73" s="20">
        <f t="shared" si="1"/>
        <v>0</v>
      </c>
    </row>
    <row r="74" spans="1:9" s="21" customFormat="1" ht="30" customHeight="1">
      <c r="A74" s="14">
        <v>69</v>
      </c>
      <c r="B74" s="14" t="s">
        <v>9</v>
      </c>
      <c r="C74" s="15" t="s">
        <v>225</v>
      </c>
      <c r="D74" s="22" t="s">
        <v>226</v>
      </c>
      <c r="E74" s="27" t="s">
        <v>227</v>
      </c>
      <c r="F74" s="31" t="s">
        <v>228</v>
      </c>
      <c r="G74" s="30">
        <v>57</v>
      </c>
      <c r="H74" s="19"/>
      <c r="I74" s="20">
        <f t="shared" si="1"/>
        <v>0</v>
      </c>
    </row>
    <row r="75" spans="1:9" s="21" customFormat="1" ht="30" customHeight="1">
      <c r="A75" s="14">
        <v>70</v>
      </c>
      <c r="B75" s="14" t="s">
        <v>9</v>
      </c>
      <c r="C75" s="15" t="s">
        <v>229</v>
      </c>
      <c r="D75" s="22" t="s">
        <v>230</v>
      </c>
      <c r="E75" s="27" t="s">
        <v>231</v>
      </c>
      <c r="F75" s="31" t="s">
        <v>228</v>
      </c>
      <c r="G75" s="30">
        <v>800</v>
      </c>
      <c r="H75" s="19"/>
      <c r="I75" s="20">
        <f t="shared" si="1"/>
        <v>0</v>
      </c>
    </row>
    <row r="76" spans="1:9" s="21" customFormat="1" ht="30" customHeight="1" thickBot="1">
      <c r="A76" s="14">
        <v>71</v>
      </c>
      <c r="B76" s="14" t="s">
        <v>9</v>
      </c>
      <c r="C76" s="15" t="s">
        <v>232</v>
      </c>
      <c r="D76" s="22" t="s">
        <v>230</v>
      </c>
      <c r="E76" s="27" t="s">
        <v>233</v>
      </c>
      <c r="F76" s="31" t="s">
        <v>228</v>
      </c>
      <c r="G76" s="30">
        <v>520</v>
      </c>
      <c r="H76" s="32"/>
      <c r="I76" s="20">
        <f t="shared" si="1"/>
        <v>0</v>
      </c>
    </row>
    <row r="77" spans="1:9" ht="39.75" customHeight="1">
      <c r="B77" s="33" t="s">
        <v>234</v>
      </c>
      <c r="C77" s="34"/>
      <c r="D77" s="34"/>
      <c r="E77" s="34"/>
      <c r="F77" s="35"/>
      <c r="G77" s="60" t="s">
        <v>235</v>
      </c>
      <c r="H77" s="61"/>
      <c r="I77" s="20">
        <f>SUM(I6:I76)</f>
        <v>0</v>
      </c>
    </row>
    <row r="78" spans="1:9" ht="30" customHeight="1" thickBot="1"/>
    <row r="79" spans="1:9" ht="30" customHeight="1" thickBot="1">
      <c r="A79" s="14"/>
      <c r="B79" s="36"/>
      <c r="C79" s="37" t="s">
        <v>236</v>
      </c>
      <c r="D79" s="37" t="s">
        <v>236</v>
      </c>
      <c r="E79" s="27"/>
      <c r="F79" s="38" t="s">
        <v>237</v>
      </c>
      <c r="G79" s="39">
        <v>12</v>
      </c>
      <c r="H79" s="40"/>
      <c r="I79" s="20">
        <f t="shared" ref="I79" si="2">G79*H79</f>
        <v>0</v>
      </c>
    </row>
    <row r="80" spans="1:9" ht="24.75" thickBot="1">
      <c r="A80" s="41"/>
      <c r="B80" s="41"/>
      <c r="C80" s="42"/>
      <c r="D80" s="42"/>
      <c r="E80" s="42"/>
      <c r="F80" s="42"/>
      <c r="G80" s="43"/>
      <c r="H80" s="44"/>
      <c r="I80" s="45"/>
    </row>
    <row r="81" spans="1:9" ht="50.1" customHeight="1" thickTop="1" thickBot="1">
      <c r="A81" s="33"/>
      <c r="B81" s="62" t="s">
        <v>238</v>
      </c>
      <c r="C81" s="46" t="s">
        <v>239</v>
      </c>
      <c r="D81" s="47"/>
      <c r="E81" s="33"/>
      <c r="F81" s="42"/>
      <c r="G81" s="63" t="s">
        <v>240</v>
      </c>
      <c r="H81" s="64"/>
      <c r="I81" s="48">
        <f>I77+I79</f>
        <v>0</v>
      </c>
    </row>
    <row r="82" spans="1:9" ht="50.1" customHeight="1" thickTop="1">
      <c r="A82" s="49"/>
      <c r="B82" s="62"/>
      <c r="C82" s="50" t="s">
        <v>241</v>
      </c>
      <c r="D82" s="51"/>
      <c r="E82" s="33"/>
      <c r="G82" s="52"/>
      <c r="H82" s="53"/>
      <c r="I82" s="54"/>
    </row>
    <row r="83" spans="1:9" ht="50.1" customHeight="1" thickBot="1">
      <c r="B83" s="62"/>
      <c r="C83" s="55" t="s">
        <v>242</v>
      </c>
      <c r="D83" s="56"/>
      <c r="E83" s="33"/>
      <c r="H83" s="57"/>
      <c r="I83" s="58" t="s">
        <v>243</v>
      </c>
    </row>
    <row r="85" spans="1:9" ht="17.25">
      <c r="B85" s="49" t="s">
        <v>244</v>
      </c>
    </row>
    <row r="86" spans="1:9" ht="17.25">
      <c r="B86" s="59" t="s">
        <v>245</v>
      </c>
    </row>
    <row r="87" spans="1:9" ht="17.25">
      <c r="B87" s="59" t="s">
        <v>246</v>
      </c>
    </row>
    <row r="88" spans="1:9" ht="17.25">
      <c r="B88" s="59" t="s">
        <v>247</v>
      </c>
    </row>
    <row r="89" spans="1:9" ht="17.25">
      <c r="B89" s="59"/>
    </row>
  </sheetData>
  <sheetProtection algorithmName="SHA-512" hashValue="VEf0h0L7nPE6nprAMJb3zCo7U54yu53XdeOz4uVj+AG7JNxUPcR+LH/RcRO+7jdVpSu/hj5P+esGfP+bGDCieA==" saltValue="eprq9YLljSA8mvdumsgHtg==" spinCount="100000" sheet="1" objects="1" scenarios="1"/>
  <autoFilter ref="A5:G76" xr:uid="{DBF52CE9-1DF3-47AD-B4CA-13CB9AC8149D}"/>
  <mergeCells count="3">
    <mergeCell ref="G77:H77"/>
    <mergeCell ref="B81:B83"/>
    <mergeCell ref="G81:H81"/>
  </mergeCells>
  <phoneticPr fontId="2"/>
  <printOptions horizontalCentered="1" verticalCentered="1"/>
  <pageMargins left="0.70866141732283461" right="0.70866141732283461" top="0.74803149606299213" bottom="0.74803149606299213" header="0.31496062992125984" footer="0.31496062992125984"/>
  <pageSetup paperSize="8" scale="4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入札内訳書</vt:lpstr>
      <vt:lpstr>入札内訳書!Print_Area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2026-02-06T05:34:55Z</dcterms:created>
  <dcterms:modified xsi:type="dcterms:W3CDTF">2026-02-06T05:36:03Z</dcterms:modified>
</cp:coreProperties>
</file>